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20" windowWidth="24375" windowHeight="11445"/>
  </bookViews>
  <sheets>
    <sheet name="Hoja1" sheetId="1" r:id="rId1"/>
  </sheets>
  <definedNames>
    <definedName name="_xlnm.Print_Area" localSheetId="0">Hoja1!$A$1:$I$159</definedName>
  </definedNames>
  <calcPr calcId="145621"/>
</workbook>
</file>

<file path=xl/calcChain.xml><?xml version="1.0" encoding="utf-8"?>
<calcChain xmlns="http://schemas.openxmlformats.org/spreadsheetml/2006/main">
  <c r="E157" i="1" l="1"/>
  <c r="F157" i="1"/>
  <c r="G157" i="1"/>
  <c r="G159" i="1" s="1"/>
  <c r="D157" i="1"/>
  <c r="E37" i="1"/>
  <c r="H37" i="1" s="1"/>
  <c r="F37" i="1"/>
  <c r="F159" i="1" s="1"/>
  <c r="G37" i="1"/>
  <c r="D37" i="1"/>
  <c r="D159" i="1" s="1"/>
  <c r="E159" i="1" l="1"/>
  <c r="H159" i="1" s="1"/>
  <c r="H157" i="1"/>
</calcChain>
</file>

<file path=xl/sharedStrings.xml><?xml version="1.0" encoding="utf-8"?>
<sst xmlns="http://schemas.openxmlformats.org/spreadsheetml/2006/main" count="354" uniqueCount="177">
  <si>
    <t xml:space="preserve">ESCUELA </t>
  </si>
  <si>
    <t xml:space="preserve">CARRERA </t>
  </si>
  <si>
    <t xml:space="preserve">ASPIRANTES REGISTRADOS </t>
  </si>
  <si>
    <t xml:space="preserve"> ASPIRANTES TRAMITE COMPLETO  </t>
  </si>
  <si>
    <t xml:space="preserve"> ADMITIDOS  </t>
  </si>
  <si>
    <t xml:space="preserve"> NO ADMITIDO  </t>
  </si>
  <si>
    <t xml:space="preserve">% Admisión </t>
  </si>
  <si>
    <t xml:space="preserve"> MINIMO </t>
  </si>
  <si>
    <t xml:space="preserve">PREPA JALISCO </t>
  </si>
  <si>
    <t xml:space="preserve">BACHILLERATO GENERAL </t>
  </si>
  <si>
    <t xml:space="preserve">BACHILLERATO GENERAL NOCTURNO </t>
  </si>
  <si>
    <t xml:space="preserve">PREPA No.  2 </t>
  </si>
  <si>
    <t xml:space="preserve">PREPA No.  3 </t>
  </si>
  <si>
    <t xml:space="preserve">MOD TONALA NORTE  (PREPA No. 3) </t>
  </si>
  <si>
    <t xml:space="preserve">              -   </t>
  </si>
  <si>
    <t xml:space="preserve">PREPA No.  4 </t>
  </si>
  <si>
    <t xml:space="preserve">PREPA No.  5 </t>
  </si>
  <si>
    <t xml:space="preserve">PREPA No.  6 </t>
  </si>
  <si>
    <t xml:space="preserve">PREPA No.  7 </t>
  </si>
  <si>
    <t xml:space="preserve">PREPA No.  8 </t>
  </si>
  <si>
    <t xml:space="preserve">PREPA No.  9 </t>
  </si>
  <si>
    <t xml:space="preserve">PREPA No. 10 </t>
  </si>
  <si>
    <t xml:space="preserve">BACH. TEC. EN ADMINISTRACION </t>
  </si>
  <si>
    <t xml:space="preserve">BACH. TEC. EN CONTABILIDAD </t>
  </si>
  <si>
    <t xml:space="preserve">POLITECNICO </t>
  </si>
  <si>
    <t xml:space="preserve">PREPA No. 11 </t>
  </si>
  <si>
    <t xml:space="preserve">BACH. TEC. EN CITOLOGIA E HISTOL. </t>
  </si>
  <si>
    <t xml:space="preserve">BACH. TEC. EN PROTESIS DENTAL </t>
  </si>
  <si>
    <t xml:space="preserve">PREPA No. 12 </t>
  </si>
  <si>
    <t xml:space="preserve">BACH. TEC QUIM EN CTRL CALIDAD Y MED AMB </t>
  </si>
  <si>
    <t xml:space="preserve">BACH. TEC. EN DISE?O Y CONSTRUCCION </t>
  </si>
  <si>
    <t xml:space="preserve">MOD TLAQUEPAQUE (PREPA No. 12) </t>
  </si>
  <si>
    <t xml:space="preserve">PREPA No. 13 </t>
  </si>
  <si>
    <t xml:space="preserve">VOCACIONAL </t>
  </si>
  <si>
    <t xml:space="preserve">BACH. TEC. EN TURISMO </t>
  </si>
  <si>
    <t xml:space="preserve">POLI GUADALAJARA </t>
  </si>
  <si>
    <t xml:space="preserve">PREPA DE TONALA </t>
  </si>
  <si>
    <t xml:space="preserve">BACH. TEC. EN CERAMICA </t>
  </si>
  <si>
    <t xml:space="preserve">MOD LA EXPERIENCIA (TONALA) </t>
  </si>
  <si>
    <t xml:space="preserve">MOD EL GRULLO </t>
  </si>
  <si>
    <t xml:space="preserve">MOD CUAUTITLAN </t>
  </si>
  <si>
    <t>PREPARATORIAS DE LA ZONA METROPOLITANA</t>
  </si>
  <si>
    <t>MODULO</t>
  </si>
  <si>
    <t>AHUALULCO</t>
  </si>
  <si>
    <t xml:space="preserve">MOD ETZATLAN </t>
  </si>
  <si>
    <t>BACHILLERATO GENERAL</t>
  </si>
  <si>
    <t xml:space="preserve">MOD SN MARCOS </t>
  </si>
  <si>
    <t>PREPA REG DE AHUALULCO</t>
  </si>
  <si>
    <t>BACHILLERATO GENERAL NOCTURNO</t>
  </si>
  <si>
    <t>AMECA</t>
  </si>
  <si>
    <t xml:space="preserve">MOD ATENGUILLO </t>
  </si>
  <si>
    <t>MOD MASCOTA</t>
  </si>
  <si>
    <t xml:space="preserve">MOD SN ANTONIO MATUTE </t>
  </si>
  <si>
    <t xml:space="preserve">MOD TALPA DE ALLENDE </t>
  </si>
  <si>
    <t>PREPA REG DE AMECA</t>
  </si>
  <si>
    <t>ARANDAS</t>
  </si>
  <si>
    <t xml:space="preserve">MOD JESUS MARIA </t>
  </si>
  <si>
    <t xml:space="preserve">MOD SN IGNACIO CERRO GORDO </t>
  </si>
  <si>
    <t>PREPA REG DE ARANDAS</t>
  </si>
  <si>
    <t>ATOTONILCO</t>
  </si>
  <si>
    <t xml:space="preserve">MOD AYOTLAN </t>
  </si>
  <si>
    <t>PREPA REG DE ATOTONILCO</t>
  </si>
  <si>
    <t>AUTLAN</t>
  </si>
  <si>
    <t xml:space="preserve">MOD EJUTLA </t>
  </si>
  <si>
    <t>MOD AYUTLA</t>
  </si>
  <si>
    <t>MOD EL GRULLO</t>
  </si>
  <si>
    <t xml:space="preserve">MOD EL LIMON </t>
  </si>
  <si>
    <t xml:space="preserve">MOD TENAMAXTLAN </t>
  </si>
  <si>
    <t xml:space="preserve">MOD TONAYA </t>
  </si>
  <si>
    <t>PREPA REG DE AUTLAN DE NAVARRO</t>
  </si>
  <si>
    <t>CASIMIRO CASTILLO</t>
  </si>
  <si>
    <t>MOD LA HUERTA</t>
  </si>
  <si>
    <t xml:space="preserve">MOD HERMENEGILDO GALEANA </t>
  </si>
  <si>
    <t>MOD CUAUTITLAN</t>
  </si>
  <si>
    <t xml:space="preserve">MOD VILLA PURIFICACION </t>
  </si>
  <si>
    <t>PREPA REG DE CASIMIRO CASTILLO</t>
  </si>
  <si>
    <t>CD. GUZMAN</t>
  </si>
  <si>
    <t xml:space="preserve">MOD TECALITLAN </t>
  </si>
  <si>
    <t xml:space="preserve">MOD TOLIMAN </t>
  </si>
  <si>
    <t xml:space="preserve">MOD ZAPOTILTIC </t>
  </si>
  <si>
    <t xml:space="preserve">MOD ZAPOTITLAN DE VADILLO </t>
  </si>
  <si>
    <t>PREPA REG DE CD. GUZMAN</t>
  </si>
  <si>
    <t>CHAPALA</t>
  </si>
  <si>
    <t>PREPA REG DE CHAPALA</t>
  </si>
  <si>
    <t>BACH. TEC. EN TURISMO</t>
  </si>
  <si>
    <t>CIHUATLAN</t>
  </si>
  <si>
    <t>MOD MIGUEL HIDALGO</t>
  </si>
  <si>
    <t>MOD SN PATRICIO MELAQUE</t>
  </si>
  <si>
    <t>PREPA REG DE CIHUATLAN</t>
  </si>
  <si>
    <t>COLOTLAN</t>
  </si>
  <si>
    <t>MOD HUEJUCAR</t>
  </si>
  <si>
    <t>MOD HUEJUQUILLA</t>
  </si>
  <si>
    <t>MOD MEZQUITIC</t>
  </si>
  <si>
    <t>MOD SN MARTIN DE BOLAÑOS</t>
  </si>
  <si>
    <t>MOD VILLA GUERRERO</t>
  </si>
  <si>
    <t>PREPA REG DE COLOTLAN</t>
  </si>
  <si>
    <t>BACH. TEC. EN CONTABILIDAD</t>
  </si>
  <si>
    <t>DEGOLLADO</t>
  </si>
  <si>
    <t>PREPA REG DE DEGOLLADO</t>
  </si>
  <si>
    <t>EL SALTO</t>
  </si>
  <si>
    <t>PREPA REG DE EL SALTO</t>
  </si>
  <si>
    <t>EREMSO</t>
  </si>
  <si>
    <t>POLITECNICO</t>
  </si>
  <si>
    <t>TEC. PROF. AGROPECUARIO</t>
  </si>
  <si>
    <t>TEC. PROF. EN ENFERMERIA</t>
  </si>
  <si>
    <t>MOD ATEQUIZA</t>
  </si>
  <si>
    <t>MOD TOTOTLAN</t>
  </si>
  <si>
    <t>JOCOTEPEC</t>
  </si>
  <si>
    <t xml:space="preserve">MOD MANZANILLA DE LA PAZ </t>
  </si>
  <si>
    <t xml:space="preserve">MOD TIZAPAN EL ALTO </t>
  </si>
  <si>
    <t>PREPA JOCOTEPEC</t>
  </si>
  <si>
    <t>LA BARCA</t>
  </si>
  <si>
    <t xml:space="preserve">MOD JAMAY </t>
  </si>
  <si>
    <t>PREPA REG DE LA BARCA</t>
  </si>
  <si>
    <t>LAGOS DE MORENO</t>
  </si>
  <si>
    <t xml:space="preserve">MOD SN DIEGO DE ALEJANDRIA </t>
  </si>
  <si>
    <t xml:space="preserve">MOD UNION DE SAN ANTONIO </t>
  </si>
  <si>
    <t xml:space="preserve">MOD VILLA HIDALGO </t>
  </si>
  <si>
    <t>PREPA REG DE LAGOS DE MORENO</t>
  </si>
  <si>
    <t>PTO. VALLARTA</t>
  </si>
  <si>
    <t>MOD EL TUITO</t>
  </si>
  <si>
    <t>MOD IXTAPA</t>
  </si>
  <si>
    <t xml:space="preserve">MOD JOSE MA. MORELOS </t>
  </si>
  <si>
    <t xml:space="preserve">MOD PINO SUAREZ </t>
  </si>
  <si>
    <t xml:space="preserve">MOD TOMATLAN </t>
  </si>
  <si>
    <t>PREPA REG DE PUERTO VALLARTA</t>
  </si>
  <si>
    <t>SAN MARTIN HIDALGO</t>
  </si>
  <si>
    <t>MOD COCULA</t>
  </si>
  <si>
    <t xml:space="preserve">MOD VILLA CORONA </t>
  </si>
  <si>
    <t>PREPA REG DE SAN MARTIN HIDALGO</t>
  </si>
  <si>
    <t>SAYULA</t>
  </si>
  <si>
    <t xml:space="preserve">MOD SN GABRIEL </t>
  </si>
  <si>
    <t xml:space="preserve">MOD TAPALPA </t>
  </si>
  <si>
    <t>PREPA REG DE SAYULA</t>
  </si>
  <si>
    <t>SN JUAN DE LOS LAGOS</t>
  </si>
  <si>
    <t xml:space="preserve">MOD JALOSTOTITLAN </t>
  </si>
  <si>
    <t>MOD SN MIGUEL EL ALTO</t>
  </si>
  <si>
    <t>PREPA REG DE SAN JUAN DE LOS LAGOS</t>
  </si>
  <si>
    <t>TALA</t>
  </si>
  <si>
    <t>PREPA REG DE TALA</t>
  </si>
  <si>
    <t>TAMAZULA</t>
  </si>
  <si>
    <t>PREPA REG DE TAMAZULA</t>
  </si>
  <si>
    <t>TECOLOTLAN</t>
  </si>
  <si>
    <t xml:space="preserve">MOD JUCHITLAN </t>
  </si>
  <si>
    <t xml:space="preserve">MOD UNION DE TULA </t>
  </si>
  <si>
    <t>PREPA REG DE TECOLOTLAN</t>
  </si>
  <si>
    <t>TEPATITLAN</t>
  </si>
  <si>
    <t xml:space="preserve">MOD ACATIC </t>
  </si>
  <si>
    <t xml:space="preserve">MOD SN JULIAN </t>
  </si>
  <si>
    <t xml:space="preserve">MOD VALLE DE GUADALUPE </t>
  </si>
  <si>
    <t xml:space="preserve">MOD YAHUALICA </t>
  </si>
  <si>
    <t>PREPA REG DE TEPATITLAN</t>
  </si>
  <si>
    <t>TEQUILA</t>
  </si>
  <si>
    <t xml:space="preserve">MOD AMATITAN </t>
  </si>
  <si>
    <t>BACH. TEC. EN ADMINISTRACION</t>
  </si>
  <si>
    <t>MOD MAGDALENA</t>
  </si>
  <si>
    <t xml:space="preserve">MOD ARENAL </t>
  </si>
  <si>
    <t xml:space="preserve">MOD HOSTOTIPAQUILLO </t>
  </si>
  <si>
    <t>PREPA REG DE TEQUILA</t>
  </si>
  <si>
    <t>TLAJOMULCO</t>
  </si>
  <si>
    <t>PREPA REG DE TLAJOMULCO DE ZUÑIGA</t>
  </si>
  <si>
    <t>TUXPAN</t>
  </si>
  <si>
    <t>MOD MAZAMITLA</t>
  </si>
  <si>
    <t xml:space="preserve">MOD TONILA </t>
  </si>
  <si>
    <t>PREPA REG DE TUXPAN</t>
  </si>
  <si>
    <t>ZACOALCO DE TORRES</t>
  </si>
  <si>
    <t xml:space="preserve">MOD VILLA ATOYAC </t>
  </si>
  <si>
    <t>PREPA REG DE ZACOALCO DE TORRES</t>
  </si>
  <si>
    <t>ZAPOTLANEJO</t>
  </si>
  <si>
    <t xml:space="preserve">MOD MATATLAN </t>
  </si>
  <si>
    <t>PREPA REG DE ZAPOTLANEJO</t>
  </si>
  <si>
    <t>GUADALAJARA</t>
  </si>
  <si>
    <t>SUB TOTAL ZMG</t>
  </si>
  <si>
    <t>PREPARATORIAS REGIONALES</t>
  </si>
  <si>
    <t>TOTAL SEMS</t>
  </si>
  <si>
    <t>SUB TOTAL REGIONALES</t>
  </si>
  <si>
    <t>Puntajes minimos SEMS 2005-B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</si>
</sst>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0" fontId="0" fillId="0" borderId="0" xfId="0" applyNumberFormat="1"/>
    <xf numFmtId="0" fontId="3" fillId="0" borderId="0" xfId="0" applyFont="1" applyFill="1" applyBorder="1" applyAlignment="1">
      <alignment vertical="center"/>
    </xf>
    <xf numFmtId="0" fontId="0" fillId="0" borderId="3" xfId="0" applyBorder="1"/>
    <xf numFmtId="10" fontId="0" fillId="0" borderId="3" xfId="0" applyNumberFormat="1" applyBorder="1"/>
    <xf numFmtId="10" fontId="0" fillId="0" borderId="0" xfId="1" applyNumberFormat="1" applyFont="1"/>
    <xf numFmtId="165" fontId="5" fillId="0" borderId="4" xfId="0" applyNumberFormat="1" applyFont="1" applyFill="1" applyBorder="1"/>
    <xf numFmtId="10" fontId="5" fillId="0" borderId="4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3" fontId="0" fillId="0" borderId="3" xfId="0" applyNumberFormat="1" applyBorder="1"/>
    <xf numFmtId="3" fontId="6" fillId="0" borderId="3" xfId="0" applyNumberFormat="1" applyFont="1" applyFill="1" applyBorder="1" applyAlignment="1">
      <alignment horizontal="right"/>
    </xf>
    <xf numFmtId="10" fontId="6" fillId="0" borderId="3" xfId="1" applyNumberFormat="1" applyFont="1" applyFill="1" applyBorder="1" applyAlignment="1">
      <alignment horizontal="right"/>
    </xf>
    <xf numFmtId="165" fontId="2" fillId="0" borderId="3" xfId="0" applyNumberFormat="1" applyFont="1" applyBorder="1"/>
    <xf numFmtId="10" fontId="5" fillId="0" borderId="3" xfId="1" applyNumberFormat="1" applyFont="1" applyFill="1" applyBorder="1"/>
    <xf numFmtId="0" fontId="0" fillId="0" borderId="4" xfId="0" applyBorder="1" applyAlignment="1">
      <alignment wrapText="1"/>
    </xf>
    <xf numFmtId="1" fontId="5" fillId="4" borderId="3" xfId="0" applyNumberFormat="1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10" fontId="7" fillId="3" borderId="3" xfId="0" applyNumberFormat="1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1" fontId="5" fillId="4" borderId="5" xfId="0" applyNumberFormat="1" applyFont="1" applyFill="1" applyBorder="1" applyAlignment="1">
      <alignment horizontal="left" vertical="center"/>
    </xf>
    <xf numFmtId="1" fontId="5" fillId="4" borderId="6" xfId="0" applyNumberFormat="1" applyFont="1" applyFill="1" applyBorder="1" applyAlignment="1">
      <alignment horizontal="left" vertical="center"/>
    </xf>
    <xf numFmtId="1" fontId="5" fillId="4" borderId="4" xfId="0" applyNumberFormat="1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showGridLines="0" tabSelected="1" showWhiteSpace="0" workbookViewId="0">
      <selection activeCell="A2" sqref="A2"/>
    </sheetView>
  </sheetViews>
  <sheetFormatPr baseColWidth="10" defaultRowHeight="15" x14ac:dyDescent="0.25"/>
  <cols>
    <col min="1" max="1" width="26.28515625" customWidth="1"/>
    <col min="2" max="2" width="33.5703125" bestFit="1" customWidth="1"/>
    <col min="3" max="3" width="33.85546875" customWidth="1"/>
    <col min="4" max="8" width="13.7109375" customWidth="1"/>
  </cols>
  <sheetData>
    <row r="1" spans="1:9" ht="26.25" x14ac:dyDescent="0.25">
      <c r="A1" s="23" t="s">
        <v>176</v>
      </c>
      <c r="B1" s="23"/>
      <c r="C1" s="23"/>
      <c r="D1" s="23"/>
      <c r="E1" s="23"/>
      <c r="F1" s="23"/>
      <c r="G1" s="23"/>
      <c r="H1" s="23"/>
      <c r="I1" s="2"/>
    </row>
    <row r="3" spans="1:9" ht="17.25" x14ac:dyDescent="0.25">
      <c r="A3" s="21" t="s">
        <v>41</v>
      </c>
      <c r="B3" s="22"/>
      <c r="C3" s="22"/>
      <c r="D3" s="22"/>
      <c r="E3" s="22"/>
      <c r="F3" s="22"/>
      <c r="G3" s="22"/>
      <c r="H3" s="22"/>
      <c r="I3" s="22"/>
    </row>
    <row r="4" spans="1:9" ht="33.75" x14ac:dyDescent="0.25">
      <c r="A4" s="16" t="s">
        <v>42</v>
      </c>
      <c r="B4" s="16" t="s">
        <v>0</v>
      </c>
      <c r="C4" s="16" t="s">
        <v>1</v>
      </c>
      <c r="D4" s="16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8" t="s">
        <v>7</v>
      </c>
    </row>
    <row r="5" spans="1:9" x14ac:dyDescent="0.25">
      <c r="A5" s="24" t="s">
        <v>171</v>
      </c>
      <c r="B5" s="3" t="s">
        <v>8</v>
      </c>
      <c r="C5" s="8" t="s">
        <v>9</v>
      </c>
      <c r="D5" s="3">
        <v>1787</v>
      </c>
      <c r="E5" s="9">
        <v>1399</v>
      </c>
      <c r="F5" s="3">
        <v>500</v>
      </c>
      <c r="G5" s="3">
        <v>899</v>
      </c>
      <c r="H5" s="4">
        <v>0.3574</v>
      </c>
      <c r="I5" s="3">
        <v>162.05840000000001</v>
      </c>
    </row>
    <row r="6" spans="1:9" x14ac:dyDescent="0.25">
      <c r="A6" s="24"/>
      <c r="B6" s="3" t="s">
        <v>8</v>
      </c>
      <c r="C6" s="8" t="s">
        <v>10</v>
      </c>
      <c r="D6" s="3">
        <v>82</v>
      </c>
      <c r="E6" s="3">
        <v>119</v>
      </c>
      <c r="F6" s="3">
        <v>100</v>
      </c>
      <c r="G6" s="3">
        <v>19</v>
      </c>
      <c r="H6" s="4">
        <v>0.84030000000000005</v>
      </c>
      <c r="I6" s="3">
        <v>133.09350000000001</v>
      </c>
    </row>
    <row r="7" spans="1:9" x14ac:dyDescent="0.25">
      <c r="A7" s="24"/>
      <c r="B7" s="3" t="s">
        <v>11</v>
      </c>
      <c r="C7" s="8" t="s">
        <v>9</v>
      </c>
      <c r="D7" s="3">
        <v>2682</v>
      </c>
      <c r="E7" s="9">
        <v>2153</v>
      </c>
      <c r="F7" s="3">
        <v>600</v>
      </c>
      <c r="G7" s="9">
        <v>1553</v>
      </c>
      <c r="H7" s="4">
        <v>0.2787</v>
      </c>
      <c r="I7" s="3">
        <v>160.76240000000001</v>
      </c>
    </row>
    <row r="8" spans="1:9" x14ac:dyDescent="0.25">
      <c r="A8" s="24"/>
      <c r="B8" s="3" t="s">
        <v>11</v>
      </c>
      <c r="C8" s="8" t="s">
        <v>10</v>
      </c>
      <c r="D8" s="3">
        <v>359</v>
      </c>
      <c r="E8" s="3">
        <v>245</v>
      </c>
      <c r="F8" s="3">
        <v>160</v>
      </c>
      <c r="G8" s="3">
        <v>85</v>
      </c>
      <c r="H8" s="4">
        <v>0.65310000000000001</v>
      </c>
      <c r="I8" s="3">
        <v>138.50970000000001</v>
      </c>
    </row>
    <row r="9" spans="1:9" x14ac:dyDescent="0.25">
      <c r="A9" s="24"/>
      <c r="B9" s="3" t="s">
        <v>12</v>
      </c>
      <c r="C9" s="8" t="s">
        <v>9</v>
      </c>
      <c r="D9" s="3">
        <v>918</v>
      </c>
      <c r="E9" s="3">
        <v>939</v>
      </c>
      <c r="F9" s="3">
        <v>380</v>
      </c>
      <c r="G9" s="3">
        <v>559</v>
      </c>
      <c r="H9" s="4">
        <v>0.4047</v>
      </c>
      <c r="I9" s="3">
        <v>159.8579</v>
      </c>
    </row>
    <row r="10" spans="1:9" x14ac:dyDescent="0.25">
      <c r="A10" s="24"/>
      <c r="B10" s="3" t="s">
        <v>13</v>
      </c>
      <c r="C10" s="8" t="s">
        <v>9</v>
      </c>
      <c r="D10" s="3">
        <v>417</v>
      </c>
      <c r="E10" s="3">
        <v>343</v>
      </c>
      <c r="F10" s="3">
        <v>343</v>
      </c>
      <c r="G10" s="3" t="s">
        <v>14</v>
      </c>
      <c r="H10" s="4">
        <v>1</v>
      </c>
      <c r="I10" s="3">
        <v>110.19110000000001</v>
      </c>
    </row>
    <row r="11" spans="1:9" x14ac:dyDescent="0.25">
      <c r="A11" s="24"/>
      <c r="B11" s="3" t="s">
        <v>15</v>
      </c>
      <c r="C11" s="8" t="s">
        <v>9</v>
      </c>
      <c r="D11" s="3">
        <v>1572</v>
      </c>
      <c r="E11" s="9">
        <v>1119</v>
      </c>
      <c r="F11" s="3">
        <v>400</v>
      </c>
      <c r="G11" s="3">
        <v>719</v>
      </c>
      <c r="H11" s="4">
        <v>0.35749999999999998</v>
      </c>
      <c r="I11" s="3">
        <v>159.27699999999999</v>
      </c>
    </row>
    <row r="12" spans="1:9" x14ac:dyDescent="0.25">
      <c r="A12" s="24"/>
      <c r="B12" s="3" t="s">
        <v>16</v>
      </c>
      <c r="C12" s="8" t="s">
        <v>9</v>
      </c>
      <c r="D12" s="3">
        <v>2537</v>
      </c>
      <c r="E12" s="9">
        <v>1613</v>
      </c>
      <c r="F12" s="3">
        <v>630</v>
      </c>
      <c r="G12" s="3">
        <v>983</v>
      </c>
      <c r="H12" s="4">
        <v>0.3906</v>
      </c>
      <c r="I12" s="3">
        <v>165.33320000000001</v>
      </c>
    </row>
    <row r="13" spans="1:9" x14ac:dyDescent="0.25">
      <c r="A13" s="24"/>
      <c r="B13" s="3" t="s">
        <v>16</v>
      </c>
      <c r="C13" s="8" t="s">
        <v>10</v>
      </c>
      <c r="D13" s="3">
        <v>82</v>
      </c>
      <c r="E13" s="3">
        <v>64</v>
      </c>
      <c r="F13" s="3">
        <v>64</v>
      </c>
      <c r="G13" s="3" t="s">
        <v>14</v>
      </c>
      <c r="H13" s="4">
        <v>1</v>
      </c>
      <c r="I13" s="3">
        <v>112.40179999999999</v>
      </c>
    </row>
    <row r="14" spans="1:9" x14ac:dyDescent="0.25">
      <c r="A14" s="24"/>
      <c r="B14" s="3" t="s">
        <v>17</v>
      </c>
      <c r="C14" s="8" t="s">
        <v>9</v>
      </c>
      <c r="D14" s="3">
        <v>1448</v>
      </c>
      <c r="E14" s="9">
        <v>1772</v>
      </c>
      <c r="F14" s="3">
        <v>900</v>
      </c>
      <c r="G14" s="3">
        <v>872</v>
      </c>
      <c r="H14" s="4">
        <v>0.50790000000000002</v>
      </c>
      <c r="I14" s="3">
        <v>154.92910000000001</v>
      </c>
    </row>
    <row r="15" spans="1:9" x14ac:dyDescent="0.25">
      <c r="A15" s="24"/>
      <c r="B15" s="3" t="s">
        <v>18</v>
      </c>
      <c r="C15" s="8" t="s">
        <v>9</v>
      </c>
      <c r="D15" s="3">
        <v>2902</v>
      </c>
      <c r="E15" s="9">
        <v>2123</v>
      </c>
      <c r="F15" s="3">
        <v>900</v>
      </c>
      <c r="G15" s="9">
        <v>1223</v>
      </c>
      <c r="H15" s="4">
        <v>0.4239</v>
      </c>
      <c r="I15" s="3">
        <v>157.59389999999999</v>
      </c>
    </row>
    <row r="16" spans="1:9" x14ac:dyDescent="0.25">
      <c r="A16" s="24"/>
      <c r="B16" s="3" t="s">
        <v>19</v>
      </c>
      <c r="C16" s="8" t="s">
        <v>9</v>
      </c>
      <c r="D16" s="3">
        <v>1374</v>
      </c>
      <c r="E16" s="9">
        <v>1230</v>
      </c>
      <c r="F16" s="3">
        <v>500</v>
      </c>
      <c r="G16" s="3">
        <v>730</v>
      </c>
      <c r="H16" s="4">
        <v>0.40649999999999997</v>
      </c>
      <c r="I16" s="3">
        <v>154.0292</v>
      </c>
    </row>
    <row r="17" spans="1:9" x14ac:dyDescent="0.25">
      <c r="A17" s="24"/>
      <c r="B17" s="3" t="s">
        <v>20</v>
      </c>
      <c r="C17" s="8" t="s">
        <v>9</v>
      </c>
      <c r="D17" s="3">
        <v>1620</v>
      </c>
      <c r="E17" s="9">
        <v>1463</v>
      </c>
      <c r="F17" s="3">
        <v>714</v>
      </c>
      <c r="G17" s="3">
        <v>749</v>
      </c>
      <c r="H17" s="4">
        <v>0.48799999999999999</v>
      </c>
      <c r="I17" s="3">
        <v>156.62989999999999</v>
      </c>
    </row>
    <row r="18" spans="1:9" x14ac:dyDescent="0.25">
      <c r="A18" s="24"/>
      <c r="B18" s="3" t="s">
        <v>21</v>
      </c>
      <c r="C18" s="8" t="s">
        <v>22</v>
      </c>
      <c r="D18" s="3">
        <v>238</v>
      </c>
      <c r="E18" s="3">
        <v>188</v>
      </c>
      <c r="F18" s="3">
        <v>160</v>
      </c>
      <c r="G18" s="3">
        <v>28</v>
      </c>
      <c r="H18" s="4">
        <v>0.85109999999999997</v>
      </c>
      <c r="I18" s="3">
        <v>136.32980000000001</v>
      </c>
    </row>
    <row r="19" spans="1:9" x14ac:dyDescent="0.25">
      <c r="A19" s="24"/>
      <c r="B19" s="3" t="s">
        <v>21</v>
      </c>
      <c r="C19" s="8" t="s">
        <v>23</v>
      </c>
      <c r="D19" s="3">
        <v>138</v>
      </c>
      <c r="E19" s="3">
        <v>114</v>
      </c>
      <c r="F19" s="3">
        <v>114</v>
      </c>
      <c r="G19" s="3" t="s">
        <v>14</v>
      </c>
      <c r="H19" s="4">
        <v>1</v>
      </c>
      <c r="I19" s="3">
        <v>124.4378</v>
      </c>
    </row>
    <row r="20" spans="1:9" x14ac:dyDescent="0.25">
      <c r="A20" s="24"/>
      <c r="B20" s="3" t="s">
        <v>21</v>
      </c>
      <c r="C20" s="8" t="s">
        <v>9</v>
      </c>
      <c r="D20" s="3">
        <v>2136</v>
      </c>
      <c r="E20" s="9">
        <v>1816</v>
      </c>
      <c r="F20" s="3">
        <v>640</v>
      </c>
      <c r="G20" s="9">
        <v>1176</v>
      </c>
      <c r="H20" s="4">
        <v>0.35239999999999999</v>
      </c>
      <c r="I20" s="3">
        <v>155.1533</v>
      </c>
    </row>
    <row r="21" spans="1:9" x14ac:dyDescent="0.25">
      <c r="A21" s="24"/>
      <c r="B21" s="3" t="s">
        <v>21</v>
      </c>
      <c r="C21" s="8" t="s">
        <v>24</v>
      </c>
      <c r="D21" s="3">
        <v>266</v>
      </c>
      <c r="E21" s="3">
        <v>213</v>
      </c>
      <c r="F21" s="3">
        <v>213</v>
      </c>
      <c r="G21" s="3" t="s">
        <v>14</v>
      </c>
      <c r="H21" s="4">
        <v>1</v>
      </c>
      <c r="I21" s="3">
        <v>116.486</v>
      </c>
    </row>
    <row r="22" spans="1:9" x14ac:dyDescent="0.25">
      <c r="A22" s="24"/>
      <c r="B22" s="3" t="s">
        <v>25</v>
      </c>
      <c r="C22" s="8" t="s">
        <v>26</v>
      </c>
      <c r="D22" s="3">
        <v>136</v>
      </c>
      <c r="E22" s="3">
        <v>117</v>
      </c>
      <c r="F22" s="3">
        <v>80</v>
      </c>
      <c r="G22" s="3">
        <v>37</v>
      </c>
      <c r="H22" s="4">
        <v>0.68379999999999996</v>
      </c>
      <c r="I22" s="3">
        <v>146.25890000000001</v>
      </c>
    </row>
    <row r="23" spans="1:9" x14ac:dyDescent="0.25">
      <c r="A23" s="24"/>
      <c r="B23" s="3" t="s">
        <v>25</v>
      </c>
      <c r="C23" s="8" t="s">
        <v>27</v>
      </c>
      <c r="D23" s="3">
        <v>135</v>
      </c>
      <c r="E23" s="3">
        <v>111</v>
      </c>
      <c r="F23" s="3">
        <v>80</v>
      </c>
      <c r="G23" s="3">
        <v>31</v>
      </c>
      <c r="H23" s="4">
        <v>0.72070000000000001</v>
      </c>
      <c r="I23" s="3">
        <v>141.94919999999999</v>
      </c>
    </row>
    <row r="24" spans="1:9" x14ac:dyDescent="0.25">
      <c r="A24" s="24"/>
      <c r="B24" s="3" t="s">
        <v>25</v>
      </c>
      <c r="C24" s="8" t="s">
        <v>9</v>
      </c>
      <c r="D24" s="3">
        <v>2296</v>
      </c>
      <c r="E24" s="9">
        <v>1694</v>
      </c>
      <c r="F24" s="3">
        <v>450</v>
      </c>
      <c r="G24" s="9">
        <v>1244</v>
      </c>
      <c r="H24" s="4">
        <v>0.2656</v>
      </c>
      <c r="I24" s="3">
        <v>163.74799999999999</v>
      </c>
    </row>
    <row r="25" spans="1:9" ht="30" x14ac:dyDescent="0.25">
      <c r="A25" s="24"/>
      <c r="B25" s="3" t="s">
        <v>28</v>
      </c>
      <c r="C25" s="8" t="s">
        <v>29</v>
      </c>
      <c r="D25" s="3">
        <v>55</v>
      </c>
      <c r="E25" s="3">
        <v>53</v>
      </c>
      <c r="F25" s="3">
        <v>30</v>
      </c>
      <c r="G25" s="3">
        <v>23</v>
      </c>
      <c r="H25" s="4">
        <v>0.56599999999999995</v>
      </c>
      <c r="I25" s="3">
        <v>152.2867</v>
      </c>
    </row>
    <row r="26" spans="1:9" ht="30" x14ac:dyDescent="0.25">
      <c r="A26" s="24"/>
      <c r="B26" s="3" t="s">
        <v>28</v>
      </c>
      <c r="C26" s="8" t="s">
        <v>30</v>
      </c>
      <c r="D26" s="3">
        <v>137</v>
      </c>
      <c r="E26" s="3">
        <v>105</v>
      </c>
      <c r="F26" s="3">
        <v>90</v>
      </c>
      <c r="G26" s="3">
        <v>15</v>
      </c>
      <c r="H26" s="4">
        <v>0.85709999999999997</v>
      </c>
      <c r="I26" s="3">
        <v>134.9725</v>
      </c>
    </row>
    <row r="27" spans="1:9" x14ac:dyDescent="0.25">
      <c r="A27" s="24"/>
      <c r="B27" s="3" t="s">
        <v>28</v>
      </c>
      <c r="C27" s="8" t="s">
        <v>9</v>
      </c>
      <c r="D27" s="3">
        <v>2133</v>
      </c>
      <c r="E27" s="9">
        <v>1903</v>
      </c>
      <c r="F27" s="3">
        <v>840</v>
      </c>
      <c r="G27" s="9">
        <v>1063</v>
      </c>
      <c r="H27" s="4">
        <v>0.44140000000000001</v>
      </c>
      <c r="I27" s="3">
        <v>152.143</v>
      </c>
    </row>
    <row r="28" spans="1:9" x14ac:dyDescent="0.25">
      <c r="A28" s="24"/>
      <c r="B28" s="3" t="s">
        <v>31</v>
      </c>
      <c r="C28" s="8" t="s">
        <v>9</v>
      </c>
      <c r="D28" s="3">
        <v>318</v>
      </c>
      <c r="E28" s="3">
        <v>333</v>
      </c>
      <c r="F28" s="3">
        <v>160</v>
      </c>
      <c r="G28" s="3">
        <v>173</v>
      </c>
      <c r="H28" s="4">
        <v>0.48049999999999998</v>
      </c>
      <c r="I28" s="3">
        <v>156.75720000000001</v>
      </c>
    </row>
    <row r="29" spans="1:9" x14ac:dyDescent="0.25">
      <c r="A29" s="24"/>
      <c r="B29" s="3" t="s">
        <v>32</v>
      </c>
      <c r="C29" s="8" t="s">
        <v>9</v>
      </c>
      <c r="D29" s="3">
        <v>1674</v>
      </c>
      <c r="E29" s="9">
        <v>1174</v>
      </c>
      <c r="F29" s="3">
        <v>336</v>
      </c>
      <c r="G29" s="3">
        <v>838</v>
      </c>
      <c r="H29" s="4">
        <v>0.28620000000000001</v>
      </c>
      <c r="I29" s="3">
        <v>164.3956</v>
      </c>
    </row>
    <row r="30" spans="1:9" x14ac:dyDescent="0.25">
      <c r="A30" s="24"/>
      <c r="B30" s="3" t="s">
        <v>33</v>
      </c>
      <c r="C30" s="8" t="s">
        <v>34</v>
      </c>
      <c r="D30" s="3">
        <v>95</v>
      </c>
      <c r="E30" s="3">
        <v>74</v>
      </c>
      <c r="F30" s="3">
        <v>74</v>
      </c>
      <c r="G30" s="3" t="s">
        <v>14</v>
      </c>
      <c r="H30" s="4">
        <v>1</v>
      </c>
      <c r="I30" s="3">
        <v>120.77070000000001</v>
      </c>
    </row>
    <row r="31" spans="1:9" x14ac:dyDescent="0.25">
      <c r="A31" s="24"/>
      <c r="B31" s="3" t="s">
        <v>33</v>
      </c>
      <c r="C31" s="8" t="s">
        <v>9</v>
      </c>
      <c r="D31" s="3">
        <v>2666</v>
      </c>
      <c r="E31" s="9">
        <v>2187</v>
      </c>
      <c r="F31" s="3">
        <v>900</v>
      </c>
      <c r="G31" s="9">
        <v>1287</v>
      </c>
      <c r="H31" s="4">
        <v>0.41149999999999998</v>
      </c>
      <c r="I31" s="3">
        <v>153.90039999999999</v>
      </c>
    </row>
    <row r="32" spans="1:9" x14ac:dyDescent="0.25">
      <c r="A32" s="24"/>
      <c r="B32" s="3" t="s">
        <v>35</v>
      </c>
      <c r="C32" s="8" t="s">
        <v>24</v>
      </c>
      <c r="D32" s="3">
        <v>943</v>
      </c>
      <c r="E32" s="3">
        <v>798</v>
      </c>
      <c r="F32" s="3">
        <v>700</v>
      </c>
      <c r="G32" s="3">
        <v>98</v>
      </c>
      <c r="H32" s="4">
        <v>0.87719999999999998</v>
      </c>
      <c r="I32" s="3">
        <v>130.2808</v>
      </c>
    </row>
    <row r="33" spans="1:9" x14ac:dyDescent="0.25">
      <c r="A33" s="24"/>
      <c r="B33" s="3" t="s">
        <v>36</v>
      </c>
      <c r="C33" s="8" t="s">
        <v>22</v>
      </c>
      <c r="D33" s="3">
        <v>118</v>
      </c>
      <c r="E33" s="3">
        <v>99</v>
      </c>
      <c r="F33" s="3">
        <v>50</v>
      </c>
      <c r="G33" s="3">
        <v>49</v>
      </c>
      <c r="H33" s="4">
        <v>0.50509999999999999</v>
      </c>
      <c r="I33" s="3">
        <v>151.76390000000001</v>
      </c>
    </row>
    <row r="34" spans="1:9" x14ac:dyDescent="0.25">
      <c r="A34" s="24"/>
      <c r="B34" s="3" t="s">
        <v>36</v>
      </c>
      <c r="C34" s="8" t="s">
        <v>37</v>
      </c>
      <c r="D34" s="3">
        <v>50</v>
      </c>
      <c r="E34" s="3">
        <v>41</v>
      </c>
      <c r="F34" s="3">
        <v>41</v>
      </c>
      <c r="G34" s="3" t="s">
        <v>14</v>
      </c>
      <c r="H34" s="4">
        <v>1</v>
      </c>
      <c r="I34" s="3">
        <v>124.63930000000001</v>
      </c>
    </row>
    <row r="35" spans="1:9" x14ac:dyDescent="0.25">
      <c r="A35" s="24"/>
      <c r="B35" s="3" t="s">
        <v>36</v>
      </c>
      <c r="C35" s="8" t="s">
        <v>9</v>
      </c>
      <c r="D35" s="3">
        <v>1264</v>
      </c>
      <c r="E35" s="9">
        <v>1068</v>
      </c>
      <c r="F35" s="3">
        <v>400</v>
      </c>
      <c r="G35" s="3">
        <v>668</v>
      </c>
      <c r="H35" s="4">
        <v>0.3745</v>
      </c>
      <c r="I35" s="3">
        <v>153.64709999999999</v>
      </c>
    </row>
    <row r="36" spans="1:9" x14ac:dyDescent="0.25">
      <c r="A36" s="24"/>
      <c r="B36" s="3" t="s">
        <v>38</v>
      </c>
      <c r="C36" s="8" t="s">
        <v>9</v>
      </c>
      <c r="D36" s="3">
        <v>144</v>
      </c>
      <c r="E36" s="3">
        <v>112</v>
      </c>
      <c r="F36" s="3">
        <v>90</v>
      </c>
      <c r="G36" s="3">
        <v>22</v>
      </c>
      <c r="H36" s="4">
        <v>0.80359999999999998</v>
      </c>
      <c r="I36" s="3">
        <v>134.10169999999999</v>
      </c>
    </row>
    <row r="37" spans="1:9" x14ac:dyDescent="0.25">
      <c r="C37" s="19" t="s">
        <v>172</v>
      </c>
      <c r="D37" s="6">
        <f>SUM(D5:D36)</f>
        <v>32722</v>
      </c>
      <c r="E37" s="6">
        <f t="shared" ref="E37:G37" si="0">SUM(E5:E36)</f>
        <v>26782</v>
      </c>
      <c r="F37" s="6">
        <f t="shared" si="0"/>
        <v>11639</v>
      </c>
      <c r="G37" s="6">
        <f t="shared" si="0"/>
        <v>15143</v>
      </c>
      <c r="H37" s="7">
        <f>+G37/E37</f>
        <v>0.56541707116720186</v>
      </c>
    </row>
    <row r="38" spans="1:9" x14ac:dyDescent="0.25">
      <c r="G38" s="1"/>
    </row>
    <row r="39" spans="1:9" x14ac:dyDescent="0.25">
      <c r="G39" s="1"/>
    </row>
    <row r="40" spans="1:9" ht="17.25" x14ac:dyDescent="0.25">
      <c r="A40" s="21" t="s">
        <v>173</v>
      </c>
      <c r="B40" s="22"/>
      <c r="C40" s="22"/>
      <c r="D40" s="22"/>
      <c r="E40" s="22"/>
      <c r="F40" s="22"/>
      <c r="G40" s="22"/>
      <c r="H40" s="22"/>
      <c r="I40" s="22"/>
    </row>
    <row r="41" spans="1:9" ht="33.75" x14ac:dyDescent="0.25">
      <c r="A41" s="16" t="s">
        <v>42</v>
      </c>
      <c r="B41" s="16" t="s">
        <v>0</v>
      </c>
      <c r="C41" s="16" t="s">
        <v>1</v>
      </c>
      <c r="D41" s="16" t="s">
        <v>2</v>
      </c>
      <c r="E41" s="17" t="s">
        <v>3</v>
      </c>
      <c r="F41" s="17" t="s">
        <v>4</v>
      </c>
      <c r="G41" s="17" t="s">
        <v>5</v>
      </c>
      <c r="H41" s="17" t="s">
        <v>6</v>
      </c>
      <c r="I41" s="18" t="s">
        <v>7</v>
      </c>
    </row>
    <row r="42" spans="1:9" x14ac:dyDescent="0.25">
      <c r="A42" s="20" t="s">
        <v>43</v>
      </c>
      <c r="B42" s="8" t="s">
        <v>44</v>
      </c>
      <c r="C42" s="8" t="s">
        <v>45</v>
      </c>
      <c r="D42" s="3">
        <v>209</v>
      </c>
      <c r="E42" s="9">
        <v>181</v>
      </c>
      <c r="F42" s="3">
        <v>120</v>
      </c>
      <c r="G42" s="3">
        <v>61</v>
      </c>
      <c r="H42" s="4">
        <v>0.66298342541436461</v>
      </c>
      <c r="I42" s="3">
        <v>140.24680000000001</v>
      </c>
    </row>
    <row r="43" spans="1:9" x14ac:dyDescent="0.25">
      <c r="A43" s="20"/>
      <c r="B43" s="8" t="s">
        <v>46</v>
      </c>
      <c r="C43" s="8" t="s">
        <v>45</v>
      </c>
      <c r="D43" s="3">
        <v>69</v>
      </c>
      <c r="E43" s="9">
        <v>55</v>
      </c>
      <c r="F43" s="3">
        <v>35</v>
      </c>
      <c r="G43" s="3">
        <v>20</v>
      </c>
      <c r="H43" s="4">
        <v>0.63636363636363635</v>
      </c>
      <c r="I43" s="3">
        <v>144.5771</v>
      </c>
    </row>
    <row r="44" spans="1:9" x14ac:dyDescent="0.25">
      <c r="A44" s="20"/>
      <c r="B44" s="8" t="s">
        <v>47</v>
      </c>
      <c r="C44" s="8" t="s">
        <v>45</v>
      </c>
      <c r="D44" s="3">
        <v>277</v>
      </c>
      <c r="E44" s="9">
        <v>254</v>
      </c>
      <c r="F44" s="3">
        <v>135</v>
      </c>
      <c r="G44" s="3">
        <v>119</v>
      </c>
      <c r="H44" s="4">
        <v>0.53149606299212604</v>
      </c>
      <c r="I44" s="3">
        <v>148.21700000000001</v>
      </c>
    </row>
    <row r="45" spans="1:9" x14ac:dyDescent="0.25">
      <c r="A45" s="20"/>
      <c r="B45" s="8" t="s">
        <v>47</v>
      </c>
      <c r="C45" s="8" t="s">
        <v>48</v>
      </c>
      <c r="D45" s="3">
        <v>93</v>
      </c>
      <c r="E45" s="9">
        <v>87</v>
      </c>
      <c r="F45" s="3">
        <v>87</v>
      </c>
      <c r="G45" s="3">
        <v>0</v>
      </c>
      <c r="H45" s="4">
        <v>1</v>
      </c>
      <c r="I45" s="3">
        <v>116.2266</v>
      </c>
    </row>
    <row r="46" spans="1:9" x14ac:dyDescent="0.25">
      <c r="A46" s="20" t="s">
        <v>49</v>
      </c>
      <c r="B46" s="8" t="s">
        <v>50</v>
      </c>
      <c r="C46" s="8" t="s">
        <v>45</v>
      </c>
      <c r="D46" s="3">
        <v>82</v>
      </c>
      <c r="E46" s="9">
        <v>73</v>
      </c>
      <c r="F46" s="3">
        <v>73</v>
      </c>
      <c r="G46" s="3">
        <v>0</v>
      </c>
      <c r="H46" s="4">
        <v>1</v>
      </c>
      <c r="I46" s="3">
        <v>116.66800000000001</v>
      </c>
    </row>
    <row r="47" spans="1:9" x14ac:dyDescent="0.25">
      <c r="A47" s="20"/>
      <c r="B47" s="8" t="s">
        <v>51</v>
      </c>
      <c r="C47" s="8" t="s">
        <v>45</v>
      </c>
      <c r="D47" s="3">
        <v>50</v>
      </c>
      <c r="E47" s="9">
        <v>44</v>
      </c>
      <c r="F47" s="3">
        <v>44</v>
      </c>
      <c r="G47" s="3">
        <v>0</v>
      </c>
      <c r="H47" s="4">
        <v>1</v>
      </c>
      <c r="I47" s="3">
        <v>113.6215</v>
      </c>
    </row>
    <row r="48" spans="1:9" x14ac:dyDescent="0.25">
      <c r="A48" s="20"/>
      <c r="B48" s="8" t="s">
        <v>52</v>
      </c>
      <c r="C48" s="8" t="s">
        <v>45</v>
      </c>
      <c r="D48" s="3">
        <v>47</v>
      </c>
      <c r="E48" s="9">
        <v>42</v>
      </c>
      <c r="F48" s="3">
        <v>42</v>
      </c>
      <c r="G48" s="3">
        <v>0</v>
      </c>
      <c r="H48" s="4">
        <v>1</v>
      </c>
      <c r="I48" s="3">
        <v>120.6236</v>
      </c>
    </row>
    <row r="49" spans="1:9" x14ac:dyDescent="0.25">
      <c r="A49" s="20"/>
      <c r="B49" s="8" t="s">
        <v>53</v>
      </c>
      <c r="C49" s="8" t="s">
        <v>45</v>
      </c>
      <c r="D49" s="3">
        <v>124</v>
      </c>
      <c r="E49" s="9">
        <v>110</v>
      </c>
      <c r="F49" s="3">
        <v>110</v>
      </c>
      <c r="G49" s="3">
        <v>0</v>
      </c>
      <c r="H49" s="4">
        <v>1</v>
      </c>
      <c r="I49" s="3">
        <v>118.60720000000001</v>
      </c>
    </row>
    <row r="50" spans="1:9" x14ac:dyDescent="0.25">
      <c r="A50" s="20"/>
      <c r="B50" s="8" t="s">
        <v>54</v>
      </c>
      <c r="C50" s="8" t="s">
        <v>45</v>
      </c>
      <c r="D50" s="3">
        <v>370</v>
      </c>
      <c r="E50" s="9">
        <v>316</v>
      </c>
      <c r="F50" s="3">
        <v>250</v>
      </c>
      <c r="G50" s="3">
        <v>66</v>
      </c>
      <c r="H50" s="4">
        <v>0.79113924050632911</v>
      </c>
      <c r="I50" s="3">
        <v>139.10059999999999</v>
      </c>
    </row>
    <row r="51" spans="1:9" x14ac:dyDescent="0.25">
      <c r="A51" s="20" t="s">
        <v>55</v>
      </c>
      <c r="B51" s="8" t="s">
        <v>56</v>
      </c>
      <c r="C51" s="8" t="s">
        <v>45</v>
      </c>
      <c r="D51" s="3">
        <v>97</v>
      </c>
      <c r="E51" s="9">
        <v>83</v>
      </c>
      <c r="F51" s="3">
        <v>45</v>
      </c>
      <c r="G51" s="3">
        <v>38</v>
      </c>
      <c r="H51" s="4">
        <v>0.54216867469879515</v>
      </c>
      <c r="I51" s="3">
        <v>142.25299999999999</v>
      </c>
    </row>
    <row r="52" spans="1:9" x14ac:dyDescent="0.25">
      <c r="A52" s="20"/>
      <c r="B52" s="8" t="s">
        <v>57</v>
      </c>
      <c r="C52" s="8" t="s">
        <v>45</v>
      </c>
      <c r="D52" s="3">
        <v>87</v>
      </c>
      <c r="E52" s="9">
        <v>69</v>
      </c>
      <c r="F52" s="3">
        <v>45</v>
      </c>
      <c r="G52" s="3">
        <v>24</v>
      </c>
      <c r="H52" s="4">
        <v>0.65217391304347827</v>
      </c>
      <c r="I52" s="3">
        <v>142.38630000000001</v>
      </c>
    </row>
    <row r="53" spans="1:9" x14ac:dyDescent="0.25">
      <c r="A53" s="20"/>
      <c r="B53" s="8" t="s">
        <v>58</v>
      </c>
      <c r="C53" s="8" t="s">
        <v>45</v>
      </c>
      <c r="D53" s="3">
        <v>436</v>
      </c>
      <c r="E53" s="9">
        <v>369</v>
      </c>
      <c r="F53" s="3">
        <v>270</v>
      </c>
      <c r="G53" s="3">
        <v>99</v>
      </c>
      <c r="H53" s="4">
        <v>0.73170731707317072</v>
      </c>
      <c r="I53" s="3">
        <v>140.4752</v>
      </c>
    </row>
    <row r="54" spans="1:9" x14ac:dyDescent="0.25">
      <c r="A54" s="20" t="s">
        <v>59</v>
      </c>
      <c r="B54" s="8" t="s">
        <v>60</v>
      </c>
      <c r="C54" s="8" t="s">
        <v>45</v>
      </c>
      <c r="D54" s="3">
        <v>96</v>
      </c>
      <c r="E54" s="9">
        <v>87</v>
      </c>
      <c r="F54" s="3">
        <v>50</v>
      </c>
      <c r="G54" s="3">
        <v>37</v>
      </c>
      <c r="H54" s="4">
        <v>0.57471264367816088</v>
      </c>
      <c r="I54" s="3">
        <v>150.44909999999999</v>
      </c>
    </row>
    <row r="55" spans="1:9" x14ac:dyDescent="0.25">
      <c r="A55" s="20"/>
      <c r="B55" s="8" t="s">
        <v>61</v>
      </c>
      <c r="C55" s="8" t="s">
        <v>45</v>
      </c>
      <c r="D55" s="3">
        <v>477</v>
      </c>
      <c r="E55" s="9">
        <v>412</v>
      </c>
      <c r="F55" s="3">
        <v>250</v>
      </c>
      <c r="G55" s="3">
        <v>162</v>
      </c>
      <c r="H55" s="4">
        <v>0.60679611650485432</v>
      </c>
      <c r="I55" s="3">
        <v>142.16069999999999</v>
      </c>
    </row>
    <row r="56" spans="1:9" x14ac:dyDescent="0.25">
      <c r="A56" s="20" t="s">
        <v>62</v>
      </c>
      <c r="B56" s="8" t="s">
        <v>63</v>
      </c>
      <c r="C56" s="8" t="s">
        <v>45</v>
      </c>
      <c r="D56" s="3">
        <v>39</v>
      </c>
      <c r="E56" s="9">
        <v>34</v>
      </c>
      <c r="F56" s="3">
        <v>34</v>
      </c>
      <c r="G56" s="3">
        <v>0</v>
      </c>
      <c r="H56" s="4">
        <v>1</v>
      </c>
      <c r="I56" s="3">
        <v>115.4872</v>
      </c>
    </row>
    <row r="57" spans="1:9" x14ac:dyDescent="0.25">
      <c r="A57" s="20"/>
      <c r="B57" s="8" t="s">
        <v>64</v>
      </c>
      <c r="C57" s="8" t="s">
        <v>45</v>
      </c>
      <c r="D57" s="3">
        <v>146</v>
      </c>
      <c r="E57" s="9">
        <v>134</v>
      </c>
      <c r="F57" s="3">
        <v>120</v>
      </c>
      <c r="G57" s="3">
        <v>14</v>
      </c>
      <c r="H57" s="4">
        <v>0.89552238805970152</v>
      </c>
      <c r="I57" s="3">
        <v>131.3569</v>
      </c>
    </row>
    <row r="58" spans="1:9" x14ac:dyDescent="0.25">
      <c r="A58" s="20"/>
      <c r="B58" s="8" t="s">
        <v>39</v>
      </c>
      <c r="C58" s="8" t="s">
        <v>45</v>
      </c>
      <c r="D58" s="3">
        <v>216</v>
      </c>
      <c r="E58" s="9">
        <v>191</v>
      </c>
      <c r="F58" s="3">
        <v>120</v>
      </c>
      <c r="G58" s="3">
        <v>71</v>
      </c>
      <c r="H58" s="4">
        <v>0.62827225130890052</v>
      </c>
      <c r="I58" s="3">
        <v>144.12629999999999</v>
      </c>
    </row>
    <row r="59" spans="1:9" x14ac:dyDescent="0.25">
      <c r="A59" s="20"/>
      <c r="B59" s="8" t="s">
        <v>65</v>
      </c>
      <c r="C59" s="8" t="s">
        <v>48</v>
      </c>
      <c r="D59" s="3">
        <v>27</v>
      </c>
      <c r="E59" s="9">
        <v>25</v>
      </c>
      <c r="F59" s="3">
        <v>25</v>
      </c>
      <c r="G59" s="3">
        <v>0</v>
      </c>
      <c r="H59" s="4">
        <v>1</v>
      </c>
      <c r="I59" s="3">
        <v>117.92319999999999</v>
      </c>
    </row>
    <row r="60" spans="1:9" x14ac:dyDescent="0.25">
      <c r="A60" s="20"/>
      <c r="B60" s="8" t="s">
        <v>66</v>
      </c>
      <c r="C60" s="8" t="s">
        <v>45</v>
      </c>
      <c r="D60" s="3">
        <v>60</v>
      </c>
      <c r="E60" s="9">
        <v>52</v>
      </c>
      <c r="F60" s="3">
        <v>40</v>
      </c>
      <c r="G60" s="3">
        <v>12</v>
      </c>
      <c r="H60" s="4">
        <v>0.76923076923076927</v>
      </c>
      <c r="I60" s="3">
        <v>143.5641</v>
      </c>
    </row>
    <row r="61" spans="1:9" x14ac:dyDescent="0.25">
      <c r="A61" s="20"/>
      <c r="B61" s="8" t="s">
        <v>67</v>
      </c>
      <c r="C61" s="8" t="s">
        <v>45</v>
      </c>
      <c r="D61" s="3">
        <v>90</v>
      </c>
      <c r="E61" s="9">
        <v>76</v>
      </c>
      <c r="F61" s="3">
        <v>76</v>
      </c>
      <c r="G61" s="3">
        <v>0</v>
      </c>
      <c r="H61" s="4">
        <v>1</v>
      </c>
      <c r="I61" s="3">
        <v>123.87739999999999</v>
      </c>
    </row>
    <row r="62" spans="1:9" x14ac:dyDescent="0.25">
      <c r="A62" s="20"/>
      <c r="B62" s="8" t="s">
        <v>68</v>
      </c>
      <c r="C62" s="8" t="s">
        <v>45</v>
      </c>
      <c r="D62" s="3">
        <v>100</v>
      </c>
      <c r="E62" s="9">
        <v>87</v>
      </c>
      <c r="F62" s="3">
        <v>80</v>
      </c>
      <c r="G62" s="3">
        <v>7</v>
      </c>
      <c r="H62" s="4">
        <v>0.91954022988505746</v>
      </c>
      <c r="I62" s="3">
        <v>134.27170000000001</v>
      </c>
    </row>
    <row r="63" spans="1:9" x14ac:dyDescent="0.25">
      <c r="A63" s="20"/>
      <c r="B63" s="8" t="s">
        <v>69</v>
      </c>
      <c r="C63" s="8" t="s">
        <v>45</v>
      </c>
      <c r="D63" s="3">
        <v>619</v>
      </c>
      <c r="E63" s="9">
        <v>536</v>
      </c>
      <c r="F63" s="3">
        <v>340</v>
      </c>
      <c r="G63" s="3">
        <v>196</v>
      </c>
      <c r="H63" s="4">
        <v>0.63432835820895528</v>
      </c>
      <c r="I63" s="3">
        <v>145.13720000000001</v>
      </c>
    </row>
    <row r="64" spans="1:9" x14ac:dyDescent="0.25">
      <c r="A64" s="20"/>
      <c r="B64" s="8" t="s">
        <v>69</v>
      </c>
      <c r="C64" s="8" t="s">
        <v>48</v>
      </c>
      <c r="D64" s="3">
        <v>45</v>
      </c>
      <c r="E64" s="9">
        <v>41</v>
      </c>
      <c r="F64" s="3">
        <v>40</v>
      </c>
      <c r="G64" s="3">
        <v>1</v>
      </c>
      <c r="H64" s="4">
        <v>0.97560975609756095</v>
      </c>
      <c r="I64" s="3">
        <v>118.4259</v>
      </c>
    </row>
    <row r="65" spans="1:9" x14ac:dyDescent="0.25">
      <c r="A65" s="20" t="s">
        <v>70</v>
      </c>
      <c r="B65" s="8" t="s">
        <v>40</v>
      </c>
      <c r="C65" s="8" t="s">
        <v>45</v>
      </c>
      <c r="D65" s="3">
        <v>58</v>
      </c>
      <c r="E65" s="9">
        <v>47</v>
      </c>
      <c r="F65" s="3">
        <v>47</v>
      </c>
      <c r="G65" s="3">
        <v>0</v>
      </c>
      <c r="H65" s="4">
        <v>1</v>
      </c>
      <c r="I65" s="3">
        <v>123.0775</v>
      </c>
    </row>
    <row r="66" spans="1:9" x14ac:dyDescent="0.25">
      <c r="A66" s="20"/>
      <c r="B66" s="8" t="s">
        <v>71</v>
      </c>
      <c r="C66" s="8" t="s">
        <v>45</v>
      </c>
      <c r="D66" s="3">
        <v>161</v>
      </c>
      <c r="E66" s="9">
        <v>120</v>
      </c>
      <c r="F66" s="3">
        <v>90</v>
      </c>
      <c r="G66" s="3">
        <v>30</v>
      </c>
      <c r="H66" s="4">
        <v>0.75</v>
      </c>
      <c r="I66" s="3">
        <v>137.76310000000001</v>
      </c>
    </row>
    <row r="67" spans="1:9" x14ac:dyDescent="0.25">
      <c r="A67" s="20"/>
      <c r="B67" s="8" t="s">
        <v>71</v>
      </c>
      <c r="C67" s="8" t="s">
        <v>48</v>
      </c>
      <c r="D67" s="3">
        <v>25</v>
      </c>
      <c r="E67" s="9">
        <v>23</v>
      </c>
      <c r="F67" s="3">
        <v>23</v>
      </c>
      <c r="G67" s="3">
        <v>0</v>
      </c>
      <c r="H67" s="4">
        <v>1</v>
      </c>
      <c r="I67" s="3">
        <v>133.97370000000001</v>
      </c>
    </row>
    <row r="68" spans="1:9" x14ac:dyDescent="0.25">
      <c r="A68" s="20"/>
      <c r="B68" s="8" t="s">
        <v>72</v>
      </c>
      <c r="C68" s="8" t="s">
        <v>45</v>
      </c>
      <c r="D68" s="3">
        <v>69</v>
      </c>
      <c r="E68" s="9">
        <v>48</v>
      </c>
      <c r="F68" s="3">
        <v>45</v>
      </c>
      <c r="G68" s="3">
        <v>3</v>
      </c>
      <c r="H68" s="4">
        <v>0.9375</v>
      </c>
      <c r="I68" s="3">
        <v>126.8192</v>
      </c>
    </row>
    <row r="69" spans="1:9" x14ac:dyDescent="0.25">
      <c r="A69" s="20"/>
      <c r="B69" s="8" t="s">
        <v>73</v>
      </c>
      <c r="C69" s="8" t="s">
        <v>48</v>
      </c>
      <c r="D69" s="3">
        <v>69</v>
      </c>
      <c r="E69" s="9">
        <v>42</v>
      </c>
      <c r="F69" s="3">
        <v>42</v>
      </c>
      <c r="G69" s="3">
        <v>0</v>
      </c>
      <c r="H69" s="4">
        <v>1</v>
      </c>
      <c r="I69" s="3">
        <v>120.2266</v>
      </c>
    </row>
    <row r="70" spans="1:9" x14ac:dyDescent="0.25">
      <c r="A70" s="20"/>
      <c r="B70" s="8" t="s">
        <v>74</v>
      </c>
      <c r="C70" s="8" t="s">
        <v>45</v>
      </c>
      <c r="D70" s="3">
        <v>67</v>
      </c>
      <c r="E70" s="9">
        <v>58</v>
      </c>
      <c r="F70" s="3">
        <v>45</v>
      </c>
      <c r="G70" s="3">
        <v>13</v>
      </c>
      <c r="H70" s="4">
        <v>0.77586206896551724</v>
      </c>
      <c r="I70" s="3">
        <v>134.29519999999999</v>
      </c>
    </row>
    <row r="71" spans="1:9" x14ac:dyDescent="0.25">
      <c r="A71" s="20"/>
      <c r="B71" s="8" t="s">
        <v>75</v>
      </c>
      <c r="C71" s="8" t="s">
        <v>45</v>
      </c>
      <c r="D71" s="3">
        <v>178</v>
      </c>
      <c r="E71" s="9">
        <v>161</v>
      </c>
      <c r="F71" s="3">
        <v>90</v>
      </c>
      <c r="G71" s="3">
        <v>71</v>
      </c>
      <c r="H71" s="4">
        <v>0.55900621118012417</v>
      </c>
      <c r="I71" s="3">
        <v>146.34360000000001</v>
      </c>
    </row>
    <row r="72" spans="1:9" x14ac:dyDescent="0.25">
      <c r="A72" s="20"/>
      <c r="B72" s="8" t="s">
        <v>75</v>
      </c>
      <c r="C72" s="8" t="s">
        <v>48</v>
      </c>
      <c r="D72" s="3">
        <v>75</v>
      </c>
      <c r="E72" s="9">
        <v>71</v>
      </c>
      <c r="F72" s="3">
        <v>60</v>
      </c>
      <c r="G72" s="3">
        <v>11</v>
      </c>
      <c r="H72" s="4">
        <v>0.84507042253521125</v>
      </c>
      <c r="I72" s="3">
        <v>130.48519999999999</v>
      </c>
    </row>
    <row r="73" spans="1:9" x14ac:dyDescent="0.25">
      <c r="A73" s="20" t="s">
        <v>76</v>
      </c>
      <c r="B73" s="8" t="s">
        <v>77</v>
      </c>
      <c r="C73" s="8" t="s">
        <v>45</v>
      </c>
      <c r="D73" s="3">
        <v>114</v>
      </c>
      <c r="E73" s="9">
        <v>92</v>
      </c>
      <c r="F73" s="3">
        <v>50</v>
      </c>
      <c r="G73" s="3">
        <v>42</v>
      </c>
      <c r="H73" s="4">
        <v>0.54347826086956519</v>
      </c>
      <c r="I73" s="3">
        <v>148.71440000000001</v>
      </c>
    </row>
    <row r="74" spans="1:9" x14ac:dyDescent="0.25">
      <c r="A74" s="20"/>
      <c r="B74" s="8" t="s">
        <v>78</v>
      </c>
      <c r="C74" s="8" t="s">
        <v>45</v>
      </c>
      <c r="D74" s="3">
        <v>116</v>
      </c>
      <c r="E74" s="9">
        <v>112</v>
      </c>
      <c r="F74" s="3">
        <v>100</v>
      </c>
      <c r="G74" s="3">
        <v>12</v>
      </c>
      <c r="H74" s="4">
        <v>0.8928571428571429</v>
      </c>
      <c r="I74" s="3">
        <v>127.2496</v>
      </c>
    </row>
    <row r="75" spans="1:9" x14ac:dyDescent="0.25">
      <c r="A75" s="20"/>
      <c r="B75" s="8" t="s">
        <v>79</v>
      </c>
      <c r="C75" s="8" t="s">
        <v>45</v>
      </c>
      <c r="D75" s="3">
        <v>228</v>
      </c>
      <c r="E75" s="9">
        <v>200</v>
      </c>
      <c r="F75" s="3">
        <v>150</v>
      </c>
      <c r="G75" s="3">
        <v>50</v>
      </c>
      <c r="H75" s="4">
        <v>0.75</v>
      </c>
      <c r="I75" s="3">
        <v>136.3193</v>
      </c>
    </row>
    <row r="76" spans="1:9" x14ac:dyDescent="0.25">
      <c r="A76" s="20"/>
      <c r="B76" s="8" t="s">
        <v>80</v>
      </c>
      <c r="C76" s="8" t="s">
        <v>45</v>
      </c>
      <c r="D76" s="3">
        <v>51</v>
      </c>
      <c r="E76" s="9">
        <v>48</v>
      </c>
      <c r="F76" s="3">
        <v>48</v>
      </c>
      <c r="G76" s="3">
        <v>0</v>
      </c>
      <c r="H76" s="4">
        <v>1</v>
      </c>
      <c r="I76" s="3">
        <v>116.0217</v>
      </c>
    </row>
    <row r="77" spans="1:9" x14ac:dyDescent="0.25">
      <c r="A77" s="20"/>
      <c r="B77" s="8" t="s">
        <v>81</v>
      </c>
      <c r="C77" s="8" t="s">
        <v>45</v>
      </c>
      <c r="D77" s="3">
        <v>714</v>
      </c>
      <c r="E77" s="9">
        <v>556</v>
      </c>
      <c r="F77" s="3">
        <v>360</v>
      </c>
      <c r="G77" s="3">
        <v>196</v>
      </c>
      <c r="H77" s="4">
        <v>0.64748201438848918</v>
      </c>
      <c r="I77" s="3">
        <v>142.5112</v>
      </c>
    </row>
    <row r="78" spans="1:9" x14ac:dyDescent="0.25">
      <c r="A78" s="20"/>
      <c r="B78" s="8" t="s">
        <v>81</v>
      </c>
      <c r="C78" s="8" t="s">
        <v>48</v>
      </c>
      <c r="D78" s="3">
        <v>47</v>
      </c>
      <c r="E78" s="9">
        <v>38</v>
      </c>
      <c r="F78" s="3">
        <v>38</v>
      </c>
      <c r="G78" s="3">
        <v>0</v>
      </c>
      <c r="H78" s="4">
        <v>1</v>
      </c>
      <c r="I78" s="3">
        <v>122.54349999999999</v>
      </c>
    </row>
    <row r="79" spans="1:9" x14ac:dyDescent="0.25">
      <c r="A79" s="20" t="s">
        <v>82</v>
      </c>
      <c r="B79" s="8" t="s">
        <v>83</v>
      </c>
      <c r="C79" s="8" t="s">
        <v>84</v>
      </c>
      <c r="D79" s="3">
        <v>68</v>
      </c>
      <c r="E79" s="9">
        <v>0</v>
      </c>
      <c r="F79" s="3">
        <v>0</v>
      </c>
      <c r="G79" s="3">
        <v>0</v>
      </c>
      <c r="H79" s="4">
        <v>0</v>
      </c>
      <c r="I79" s="3">
        <v>0</v>
      </c>
    </row>
    <row r="80" spans="1:9" x14ac:dyDescent="0.25">
      <c r="A80" s="20"/>
      <c r="B80" s="8" t="s">
        <v>83</v>
      </c>
      <c r="C80" s="8" t="s">
        <v>45</v>
      </c>
      <c r="D80" s="3">
        <v>359</v>
      </c>
      <c r="E80" s="9">
        <v>0</v>
      </c>
      <c r="F80" s="3">
        <v>0</v>
      </c>
      <c r="G80" s="3">
        <v>0</v>
      </c>
      <c r="H80" s="4">
        <v>0</v>
      </c>
      <c r="I80" s="3">
        <v>0</v>
      </c>
    </row>
    <row r="81" spans="1:9" x14ac:dyDescent="0.25">
      <c r="A81" s="20" t="s">
        <v>85</v>
      </c>
      <c r="B81" s="8" t="s">
        <v>86</v>
      </c>
      <c r="C81" s="8" t="s">
        <v>45</v>
      </c>
      <c r="D81" s="3">
        <v>92</v>
      </c>
      <c r="E81" s="9">
        <v>71</v>
      </c>
      <c r="F81" s="3">
        <v>45</v>
      </c>
      <c r="G81" s="3">
        <v>26</v>
      </c>
      <c r="H81" s="4">
        <v>0.63380281690140849</v>
      </c>
      <c r="I81" s="3">
        <v>140.2509</v>
      </c>
    </row>
    <row r="82" spans="1:9" x14ac:dyDescent="0.25">
      <c r="A82" s="20"/>
      <c r="B82" s="8" t="s">
        <v>87</v>
      </c>
      <c r="C82" s="8" t="s">
        <v>45</v>
      </c>
      <c r="D82" s="3">
        <v>116</v>
      </c>
      <c r="E82" s="9">
        <v>106</v>
      </c>
      <c r="F82" s="3">
        <v>100</v>
      </c>
      <c r="G82" s="3">
        <v>6</v>
      </c>
      <c r="H82" s="4">
        <v>0.94339622641509435</v>
      </c>
      <c r="I82" s="3">
        <v>126.1705</v>
      </c>
    </row>
    <row r="83" spans="1:9" x14ac:dyDescent="0.25">
      <c r="A83" s="20"/>
      <c r="B83" s="8" t="s">
        <v>88</v>
      </c>
      <c r="C83" s="8" t="s">
        <v>45</v>
      </c>
      <c r="D83" s="3">
        <v>253</v>
      </c>
      <c r="E83" s="9">
        <v>225</v>
      </c>
      <c r="F83" s="3">
        <v>160</v>
      </c>
      <c r="G83" s="3">
        <v>65</v>
      </c>
      <c r="H83" s="4">
        <v>0.71111111111111114</v>
      </c>
      <c r="I83" s="3">
        <v>140.32429999999999</v>
      </c>
    </row>
    <row r="84" spans="1:9" x14ac:dyDescent="0.25">
      <c r="A84" s="20" t="s">
        <v>89</v>
      </c>
      <c r="B84" s="8" t="s">
        <v>90</v>
      </c>
      <c r="C84" s="8" t="s">
        <v>45</v>
      </c>
      <c r="D84" s="3">
        <v>60</v>
      </c>
      <c r="E84" s="9">
        <v>51</v>
      </c>
      <c r="F84" s="3">
        <v>30</v>
      </c>
      <c r="G84" s="3">
        <v>21</v>
      </c>
      <c r="H84" s="4">
        <v>0.58823529411764708</v>
      </c>
      <c r="I84" s="3">
        <v>142.96559999999999</v>
      </c>
    </row>
    <row r="85" spans="1:9" x14ac:dyDescent="0.25">
      <c r="A85" s="20"/>
      <c r="B85" s="8" t="s">
        <v>91</v>
      </c>
      <c r="C85" s="8" t="s">
        <v>45</v>
      </c>
      <c r="D85" s="3">
        <v>94</v>
      </c>
      <c r="E85" s="9">
        <v>81</v>
      </c>
      <c r="F85" s="3">
        <v>64</v>
      </c>
      <c r="G85" s="3">
        <v>17</v>
      </c>
      <c r="H85" s="4">
        <v>0.79012345679012341</v>
      </c>
      <c r="I85" s="3">
        <v>133.6112</v>
      </c>
    </row>
    <row r="86" spans="1:9" x14ac:dyDescent="0.25">
      <c r="A86" s="20"/>
      <c r="B86" s="8" t="s">
        <v>92</v>
      </c>
      <c r="C86" s="8" t="s">
        <v>45</v>
      </c>
      <c r="D86" s="3">
        <v>63</v>
      </c>
      <c r="E86" s="9">
        <v>61</v>
      </c>
      <c r="F86" s="3">
        <v>28</v>
      </c>
      <c r="G86" s="3">
        <v>33</v>
      </c>
      <c r="H86" s="4">
        <v>0.45901639344262296</v>
      </c>
      <c r="I86" s="3">
        <v>150.7619</v>
      </c>
    </row>
    <row r="87" spans="1:9" x14ac:dyDescent="0.25">
      <c r="A87" s="20"/>
      <c r="B87" s="8" t="s">
        <v>93</v>
      </c>
      <c r="C87" s="8" t="s">
        <v>45</v>
      </c>
      <c r="D87" s="3">
        <v>29</v>
      </c>
      <c r="E87" s="9">
        <v>24</v>
      </c>
      <c r="F87" s="3">
        <v>24</v>
      </c>
      <c r="G87" s="3">
        <v>0</v>
      </c>
      <c r="H87" s="4">
        <v>1</v>
      </c>
      <c r="I87" s="3">
        <v>114.4483</v>
      </c>
    </row>
    <row r="88" spans="1:9" x14ac:dyDescent="0.25">
      <c r="A88" s="20"/>
      <c r="B88" s="8" t="s">
        <v>94</v>
      </c>
      <c r="C88" s="8" t="s">
        <v>45</v>
      </c>
      <c r="D88" s="3">
        <v>76</v>
      </c>
      <c r="E88" s="9">
        <v>58</v>
      </c>
      <c r="F88" s="3">
        <v>38</v>
      </c>
      <c r="G88" s="3">
        <v>20</v>
      </c>
      <c r="H88" s="4">
        <v>0.65517241379310343</v>
      </c>
      <c r="I88" s="3">
        <v>142.42910000000001</v>
      </c>
    </row>
    <row r="89" spans="1:9" x14ac:dyDescent="0.25">
      <c r="A89" s="20"/>
      <c r="B89" s="8" t="s">
        <v>95</v>
      </c>
      <c r="C89" s="8" t="s">
        <v>96</v>
      </c>
      <c r="D89" s="3">
        <v>16</v>
      </c>
      <c r="E89" s="9">
        <v>10</v>
      </c>
      <c r="F89" s="3">
        <v>10</v>
      </c>
      <c r="G89" s="3">
        <v>0</v>
      </c>
      <c r="H89" s="4">
        <v>1</v>
      </c>
      <c r="I89" s="3">
        <v>132.02250000000001</v>
      </c>
    </row>
    <row r="90" spans="1:9" x14ac:dyDescent="0.25">
      <c r="A90" s="20"/>
      <c r="B90" s="8" t="s">
        <v>95</v>
      </c>
      <c r="C90" s="8" t="s">
        <v>45</v>
      </c>
      <c r="D90" s="3">
        <v>270</v>
      </c>
      <c r="E90" s="9">
        <v>208</v>
      </c>
      <c r="F90" s="3">
        <v>150</v>
      </c>
      <c r="G90" s="3">
        <v>58</v>
      </c>
      <c r="H90" s="4">
        <v>0.72115384615384615</v>
      </c>
      <c r="I90" s="3">
        <v>141.13589999999999</v>
      </c>
    </row>
    <row r="91" spans="1:9" x14ac:dyDescent="0.25">
      <c r="A91" s="20"/>
      <c r="B91" s="8" t="s">
        <v>95</v>
      </c>
      <c r="C91" s="8" t="s">
        <v>48</v>
      </c>
      <c r="D91" s="3">
        <v>31</v>
      </c>
      <c r="E91" s="9">
        <v>27</v>
      </c>
      <c r="F91" s="3">
        <v>27</v>
      </c>
      <c r="G91" s="3">
        <v>0</v>
      </c>
      <c r="H91" s="4">
        <v>1</v>
      </c>
      <c r="I91" s="3">
        <v>126.3031</v>
      </c>
    </row>
    <row r="92" spans="1:9" x14ac:dyDescent="0.25">
      <c r="A92" s="15" t="s">
        <v>97</v>
      </c>
      <c r="B92" s="8" t="s">
        <v>98</v>
      </c>
      <c r="C92" s="8" t="s">
        <v>45</v>
      </c>
      <c r="D92" s="3">
        <v>181</v>
      </c>
      <c r="E92" s="9">
        <v>140</v>
      </c>
      <c r="F92" s="3">
        <v>100</v>
      </c>
      <c r="G92" s="3">
        <v>40</v>
      </c>
      <c r="H92" s="4">
        <v>0.7142857142857143</v>
      </c>
      <c r="I92" s="3">
        <v>142.196</v>
      </c>
    </row>
    <row r="93" spans="1:9" x14ac:dyDescent="0.25">
      <c r="A93" s="15" t="s">
        <v>99</v>
      </c>
      <c r="B93" s="8" t="s">
        <v>100</v>
      </c>
      <c r="C93" s="8" t="s">
        <v>45</v>
      </c>
      <c r="D93" s="3">
        <v>634</v>
      </c>
      <c r="E93" s="9">
        <v>561</v>
      </c>
      <c r="F93" s="3">
        <v>270</v>
      </c>
      <c r="G93" s="3">
        <v>291</v>
      </c>
      <c r="H93" s="4">
        <v>0.48128342245989303</v>
      </c>
      <c r="I93" s="3">
        <v>146.98310000000001</v>
      </c>
    </row>
    <row r="94" spans="1:9" x14ac:dyDescent="0.25">
      <c r="A94" s="20" t="s">
        <v>101</v>
      </c>
      <c r="B94" s="8" t="s">
        <v>101</v>
      </c>
      <c r="C94" s="8" t="s">
        <v>45</v>
      </c>
      <c r="D94" s="3">
        <v>434</v>
      </c>
      <c r="E94" s="9">
        <v>308</v>
      </c>
      <c r="F94" s="3">
        <v>300</v>
      </c>
      <c r="G94" s="3">
        <v>8</v>
      </c>
      <c r="H94" s="4">
        <v>0.97402597402597402</v>
      </c>
      <c r="I94" s="3">
        <v>122.81440000000001</v>
      </c>
    </row>
    <row r="95" spans="1:9" x14ac:dyDescent="0.25">
      <c r="A95" s="20"/>
      <c r="B95" s="8" t="s">
        <v>101</v>
      </c>
      <c r="C95" s="8" t="s">
        <v>102</v>
      </c>
      <c r="D95" s="3">
        <v>78</v>
      </c>
      <c r="E95" s="9">
        <v>57</v>
      </c>
      <c r="F95" s="3">
        <v>57</v>
      </c>
      <c r="G95" s="3">
        <v>0</v>
      </c>
      <c r="H95" s="4">
        <v>1</v>
      </c>
      <c r="I95" s="3">
        <v>119.2848</v>
      </c>
    </row>
    <row r="96" spans="1:9" x14ac:dyDescent="0.25">
      <c r="A96" s="20"/>
      <c r="B96" s="8" t="s">
        <v>101</v>
      </c>
      <c r="C96" s="8" t="s">
        <v>103</v>
      </c>
      <c r="D96" s="3">
        <v>39</v>
      </c>
      <c r="E96" s="9">
        <v>28</v>
      </c>
      <c r="F96" s="3">
        <v>28</v>
      </c>
      <c r="G96" s="3">
        <v>0</v>
      </c>
      <c r="H96" s="4">
        <v>1</v>
      </c>
      <c r="I96" s="3">
        <v>114.53619999999999</v>
      </c>
    </row>
    <row r="97" spans="1:9" x14ac:dyDescent="0.25">
      <c r="A97" s="20"/>
      <c r="B97" s="8" t="s">
        <v>101</v>
      </c>
      <c r="C97" s="8" t="s">
        <v>104</v>
      </c>
      <c r="D97" s="3">
        <v>199</v>
      </c>
      <c r="E97" s="9">
        <v>149</v>
      </c>
      <c r="F97" s="3">
        <v>80</v>
      </c>
      <c r="G97" s="3">
        <v>69</v>
      </c>
      <c r="H97" s="4">
        <v>0.53691275167785235</v>
      </c>
      <c r="I97" s="3">
        <v>139.3296</v>
      </c>
    </row>
    <row r="98" spans="1:9" x14ac:dyDescent="0.25">
      <c r="A98" s="20"/>
      <c r="B98" s="8" t="s">
        <v>105</v>
      </c>
      <c r="C98" s="8" t="s">
        <v>45</v>
      </c>
      <c r="D98" s="3">
        <v>198</v>
      </c>
      <c r="E98" s="9">
        <v>174</v>
      </c>
      <c r="F98" s="3">
        <v>100</v>
      </c>
      <c r="G98" s="3">
        <v>74</v>
      </c>
      <c r="H98" s="4">
        <v>0.57471264367816088</v>
      </c>
      <c r="I98" s="3">
        <v>143.37180000000001</v>
      </c>
    </row>
    <row r="99" spans="1:9" x14ac:dyDescent="0.25">
      <c r="A99" s="20"/>
      <c r="B99" s="8" t="s">
        <v>106</v>
      </c>
      <c r="C99" s="8" t="s">
        <v>45</v>
      </c>
      <c r="D99" s="3">
        <v>134</v>
      </c>
      <c r="E99" s="9">
        <v>111</v>
      </c>
      <c r="F99" s="3">
        <v>100</v>
      </c>
      <c r="G99" s="3">
        <v>11</v>
      </c>
      <c r="H99" s="4">
        <v>0.90090090090090091</v>
      </c>
      <c r="I99" s="3">
        <v>132.17320000000001</v>
      </c>
    </row>
    <row r="100" spans="1:9" x14ac:dyDescent="0.25">
      <c r="A100" s="20" t="s">
        <v>107</v>
      </c>
      <c r="B100" s="8" t="s">
        <v>108</v>
      </c>
      <c r="C100" s="8" t="s">
        <v>45</v>
      </c>
      <c r="D100" s="3">
        <v>56</v>
      </c>
      <c r="E100" s="9">
        <v>49</v>
      </c>
      <c r="F100" s="3">
        <v>49</v>
      </c>
      <c r="G100" s="3">
        <v>0</v>
      </c>
      <c r="H100" s="4">
        <v>1</v>
      </c>
      <c r="I100" s="3">
        <v>124.5908</v>
      </c>
    </row>
    <row r="101" spans="1:9" x14ac:dyDescent="0.25">
      <c r="A101" s="20"/>
      <c r="B101" s="8" t="s">
        <v>109</v>
      </c>
      <c r="C101" s="8" t="s">
        <v>45</v>
      </c>
      <c r="D101" s="3">
        <v>96</v>
      </c>
      <c r="E101" s="9">
        <v>88</v>
      </c>
      <c r="F101" s="3">
        <v>88</v>
      </c>
      <c r="G101" s="3">
        <v>0</v>
      </c>
      <c r="H101" s="4">
        <v>1</v>
      </c>
      <c r="I101" s="3">
        <v>118.7226</v>
      </c>
    </row>
    <row r="102" spans="1:9" x14ac:dyDescent="0.25">
      <c r="A102" s="20"/>
      <c r="B102" s="8" t="s">
        <v>110</v>
      </c>
      <c r="C102" s="8" t="s">
        <v>45</v>
      </c>
      <c r="D102" s="3">
        <v>231</v>
      </c>
      <c r="E102" s="9">
        <v>200</v>
      </c>
      <c r="F102" s="3">
        <v>180</v>
      </c>
      <c r="G102" s="3">
        <v>20</v>
      </c>
      <c r="H102" s="4">
        <v>0.9</v>
      </c>
      <c r="I102" s="3">
        <v>129.661</v>
      </c>
    </row>
    <row r="103" spans="1:9" x14ac:dyDescent="0.25">
      <c r="A103" s="20" t="s">
        <v>111</v>
      </c>
      <c r="B103" s="8" t="s">
        <v>112</v>
      </c>
      <c r="C103" s="8" t="s">
        <v>45</v>
      </c>
      <c r="D103" s="3">
        <v>120</v>
      </c>
      <c r="E103" s="9">
        <v>111</v>
      </c>
      <c r="F103" s="3">
        <v>100</v>
      </c>
      <c r="G103" s="3">
        <v>11</v>
      </c>
      <c r="H103" s="4">
        <v>0.90090090090090091</v>
      </c>
      <c r="I103" s="3">
        <v>125.8242</v>
      </c>
    </row>
    <row r="104" spans="1:9" x14ac:dyDescent="0.25">
      <c r="A104" s="20"/>
      <c r="B104" s="8" t="s">
        <v>113</v>
      </c>
      <c r="C104" s="8" t="s">
        <v>45</v>
      </c>
      <c r="D104" s="3">
        <v>456</v>
      </c>
      <c r="E104" s="9">
        <v>398</v>
      </c>
      <c r="F104" s="3">
        <v>300</v>
      </c>
      <c r="G104" s="3">
        <v>98</v>
      </c>
      <c r="H104" s="4">
        <v>0.75376884422110557</v>
      </c>
      <c r="I104" s="3">
        <v>142.51310000000001</v>
      </c>
    </row>
    <row r="105" spans="1:9" x14ac:dyDescent="0.25">
      <c r="A105" s="20" t="s">
        <v>114</v>
      </c>
      <c r="B105" s="8" t="s">
        <v>115</v>
      </c>
      <c r="C105" s="8" t="s">
        <v>45</v>
      </c>
      <c r="D105" s="3">
        <v>55</v>
      </c>
      <c r="E105" s="9">
        <v>52</v>
      </c>
      <c r="F105" s="3">
        <v>52</v>
      </c>
      <c r="G105" s="3">
        <v>0</v>
      </c>
      <c r="H105" s="4">
        <v>1</v>
      </c>
      <c r="I105" s="3">
        <v>130.2578</v>
      </c>
    </row>
    <row r="106" spans="1:9" x14ac:dyDescent="0.25">
      <c r="A106" s="20"/>
      <c r="B106" s="8" t="s">
        <v>116</v>
      </c>
      <c r="C106" s="8" t="s">
        <v>45</v>
      </c>
      <c r="D106" s="3">
        <v>72</v>
      </c>
      <c r="E106" s="9">
        <v>62</v>
      </c>
      <c r="F106" s="3">
        <v>62</v>
      </c>
      <c r="G106" s="3">
        <v>0</v>
      </c>
      <c r="H106" s="4">
        <v>1</v>
      </c>
      <c r="I106" s="3">
        <v>121.75539999999999</v>
      </c>
    </row>
    <row r="107" spans="1:9" x14ac:dyDescent="0.25">
      <c r="A107" s="20"/>
      <c r="B107" s="8" t="s">
        <v>117</v>
      </c>
      <c r="C107" s="8" t="s">
        <v>45</v>
      </c>
      <c r="D107" s="3">
        <v>117</v>
      </c>
      <c r="E107" s="9">
        <v>98</v>
      </c>
      <c r="F107" s="3">
        <v>90</v>
      </c>
      <c r="G107" s="3">
        <v>8</v>
      </c>
      <c r="H107" s="4">
        <v>0.91836734693877553</v>
      </c>
      <c r="I107" s="3">
        <v>136.3802</v>
      </c>
    </row>
    <row r="108" spans="1:9" x14ac:dyDescent="0.25">
      <c r="A108" s="20"/>
      <c r="B108" s="8" t="s">
        <v>118</v>
      </c>
      <c r="C108" s="8" t="s">
        <v>45</v>
      </c>
      <c r="D108" s="3">
        <v>692</v>
      </c>
      <c r="E108" s="9">
        <v>568</v>
      </c>
      <c r="F108" s="3">
        <v>400</v>
      </c>
      <c r="G108" s="3">
        <v>168</v>
      </c>
      <c r="H108" s="4">
        <v>0.70422535211267601</v>
      </c>
      <c r="I108" s="3">
        <v>139.1568</v>
      </c>
    </row>
    <row r="109" spans="1:9" x14ac:dyDescent="0.25">
      <c r="A109" s="20"/>
      <c r="B109" s="8" t="s">
        <v>118</v>
      </c>
      <c r="C109" s="8" t="s">
        <v>48</v>
      </c>
      <c r="D109" s="3">
        <v>28</v>
      </c>
      <c r="E109" s="9">
        <v>25</v>
      </c>
      <c r="F109" s="3">
        <v>25</v>
      </c>
      <c r="G109" s="3">
        <v>0</v>
      </c>
      <c r="H109" s="4">
        <v>1</v>
      </c>
      <c r="I109" s="3">
        <v>123.17100000000001</v>
      </c>
    </row>
    <row r="110" spans="1:9" x14ac:dyDescent="0.25">
      <c r="A110" s="20" t="s">
        <v>119</v>
      </c>
      <c r="B110" s="8" t="s">
        <v>120</v>
      </c>
      <c r="C110" s="8" t="s">
        <v>45</v>
      </c>
      <c r="D110" s="3">
        <v>59</v>
      </c>
      <c r="E110" s="9">
        <v>52</v>
      </c>
      <c r="F110" s="3">
        <v>52</v>
      </c>
      <c r="G110" s="3">
        <v>0</v>
      </c>
      <c r="H110" s="4">
        <v>1</v>
      </c>
      <c r="I110" s="3">
        <v>117.1027</v>
      </c>
    </row>
    <row r="111" spans="1:9" x14ac:dyDescent="0.25">
      <c r="A111" s="20"/>
      <c r="B111" s="8" t="s">
        <v>121</v>
      </c>
      <c r="C111" s="8" t="s">
        <v>45</v>
      </c>
      <c r="D111" s="3">
        <v>139</v>
      </c>
      <c r="E111" s="9">
        <v>123</v>
      </c>
      <c r="F111" s="3">
        <v>122</v>
      </c>
      <c r="G111" s="3">
        <v>1</v>
      </c>
      <c r="H111" s="4">
        <v>0.99186991869918695</v>
      </c>
      <c r="I111" s="3">
        <v>120.43300000000001</v>
      </c>
    </row>
    <row r="112" spans="1:9" x14ac:dyDescent="0.25">
      <c r="A112" s="20"/>
      <c r="B112" s="8" t="s">
        <v>122</v>
      </c>
      <c r="C112" s="8" t="s">
        <v>45</v>
      </c>
      <c r="D112" s="3">
        <v>67</v>
      </c>
      <c r="E112" s="9">
        <v>64</v>
      </c>
      <c r="F112" s="3">
        <v>64</v>
      </c>
      <c r="G112" s="3">
        <v>0</v>
      </c>
      <c r="H112" s="4">
        <v>1</v>
      </c>
      <c r="I112" s="3">
        <v>121.36320000000001</v>
      </c>
    </row>
    <row r="113" spans="1:9" x14ac:dyDescent="0.25">
      <c r="A113" s="20"/>
      <c r="B113" s="8" t="s">
        <v>123</v>
      </c>
      <c r="C113" s="8" t="s">
        <v>45</v>
      </c>
      <c r="D113" s="3">
        <v>143</v>
      </c>
      <c r="E113" s="9">
        <v>126</v>
      </c>
      <c r="F113" s="3">
        <v>126</v>
      </c>
      <c r="G113" s="3">
        <v>0</v>
      </c>
      <c r="H113" s="4">
        <v>1</v>
      </c>
      <c r="I113" s="3">
        <v>116.09869999999999</v>
      </c>
    </row>
    <row r="114" spans="1:9" x14ac:dyDescent="0.25">
      <c r="A114" s="20"/>
      <c r="B114" s="8" t="s">
        <v>124</v>
      </c>
      <c r="C114" s="8" t="s">
        <v>45</v>
      </c>
      <c r="D114" s="3">
        <v>69</v>
      </c>
      <c r="E114" s="9">
        <v>54</v>
      </c>
      <c r="F114" s="3">
        <v>54</v>
      </c>
      <c r="G114" s="3">
        <v>0</v>
      </c>
      <c r="H114" s="4">
        <v>1</v>
      </c>
      <c r="I114" s="3">
        <v>118.5367</v>
      </c>
    </row>
    <row r="115" spans="1:9" x14ac:dyDescent="0.25">
      <c r="A115" s="20"/>
      <c r="B115" s="8" t="s">
        <v>125</v>
      </c>
      <c r="C115" s="8" t="s">
        <v>84</v>
      </c>
      <c r="D115" s="3">
        <v>24</v>
      </c>
      <c r="E115" s="9">
        <v>20</v>
      </c>
      <c r="F115" s="3">
        <v>20</v>
      </c>
      <c r="G115" s="3">
        <v>0</v>
      </c>
      <c r="H115" s="4">
        <v>1</v>
      </c>
      <c r="I115" s="3">
        <v>122.298</v>
      </c>
    </row>
    <row r="116" spans="1:9" x14ac:dyDescent="0.25">
      <c r="A116" s="20"/>
      <c r="B116" s="8" t="s">
        <v>125</v>
      </c>
      <c r="C116" s="8" t="s">
        <v>45</v>
      </c>
      <c r="D116" s="3">
        <v>628</v>
      </c>
      <c r="E116" s="9">
        <v>461</v>
      </c>
      <c r="F116" s="3">
        <v>400</v>
      </c>
      <c r="G116" s="3">
        <v>61</v>
      </c>
      <c r="H116" s="4">
        <v>0.86767895878524948</v>
      </c>
      <c r="I116" s="3">
        <v>134.8895</v>
      </c>
    </row>
    <row r="117" spans="1:9" x14ac:dyDescent="0.25">
      <c r="A117" s="20" t="s">
        <v>126</v>
      </c>
      <c r="B117" s="8" t="s">
        <v>127</v>
      </c>
      <c r="C117" s="8" t="s">
        <v>45</v>
      </c>
      <c r="D117" s="3">
        <v>120</v>
      </c>
      <c r="E117" s="9">
        <v>113</v>
      </c>
      <c r="F117" s="3">
        <v>80</v>
      </c>
      <c r="G117" s="3">
        <v>33</v>
      </c>
      <c r="H117" s="4">
        <v>0.70796460176991149</v>
      </c>
      <c r="I117" s="3">
        <v>142.1703</v>
      </c>
    </row>
    <row r="118" spans="1:9" x14ac:dyDescent="0.25">
      <c r="A118" s="20"/>
      <c r="B118" s="8" t="s">
        <v>128</v>
      </c>
      <c r="C118" s="8" t="s">
        <v>45</v>
      </c>
      <c r="D118" s="3">
        <v>251</v>
      </c>
      <c r="E118" s="9">
        <v>228</v>
      </c>
      <c r="F118" s="3">
        <v>180</v>
      </c>
      <c r="G118" s="3">
        <v>48</v>
      </c>
      <c r="H118" s="4">
        <v>0.78947368421052633</v>
      </c>
      <c r="I118" s="3">
        <v>135.9606</v>
      </c>
    </row>
    <row r="119" spans="1:9" ht="30" x14ac:dyDescent="0.25">
      <c r="A119" s="20"/>
      <c r="B119" s="8" t="s">
        <v>129</v>
      </c>
      <c r="C119" s="8" t="s">
        <v>45</v>
      </c>
      <c r="D119" s="3">
        <v>256</v>
      </c>
      <c r="E119" s="9">
        <v>220</v>
      </c>
      <c r="F119" s="3">
        <v>180</v>
      </c>
      <c r="G119" s="3">
        <v>40</v>
      </c>
      <c r="H119" s="4">
        <v>0.81818181818181823</v>
      </c>
      <c r="I119" s="3">
        <v>137.29990000000001</v>
      </c>
    </row>
    <row r="120" spans="1:9" x14ac:dyDescent="0.25">
      <c r="A120" s="20" t="s">
        <v>130</v>
      </c>
      <c r="B120" s="8" t="s">
        <v>131</v>
      </c>
      <c r="C120" s="8" t="s">
        <v>45</v>
      </c>
      <c r="D120" s="3">
        <v>79</v>
      </c>
      <c r="E120" s="9">
        <v>73</v>
      </c>
      <c r="F120" s="3">
        <v>73</v>
      </c>
      <c r="G120" s="3">
        <v>0</v>
      </c>
      <c r="H120" s="4">
        <v>1</v>
      </c>
      <c r="I120" s="3">
        <v>123.6067</v>
      </c>
    </row>
    <row r="121" spans="1:9" x14ac:dyDescent="0.25">
      <c r="A121" s="20"/>
      <c r="B121" s="8" t="s">
        <v>132</v>
      </c>
      <c r="C121" s="8" t="s">
        <v>84</v>
      </c>
      <c r="D121" s="3">
        <v>136</v>
      </c>
      <c r="E121" s="9">
        <v>119</v>
      </c>
      <c r="F121" s="3">
        <v>80</v>
      </c>
      <c r="G121" s="3">
        <v>39</v>
      </c>
      <c r="H121" s="4">
        <v>0.67226890756302526</v>
      </c>
      <c r="I121" s="3">
        <v>138.16970000000001</v>
      </c>
    </row>
    <row r="122" spans="1:9" x14ac:dyDescent="0.25">
      <c r="A122" s="20"/>
      <c r="B122" s="8" t="s">
        <v>133</v>
      </c>
      <c r="C122" s="8" t="s">
        <v>45</v>
      </c>
      <c r="D122" s="3">
        <v>212</v>
      </c>
      <c r="E122" s="9">
        <v>164</v>
      </c>
      <c r="F122" s="3">
        <v>90</v>
      </c>
      <c r="G122" s="3">
        <v>74</v>
      </c>
      <c r="H122" s="4">
        <v>0.54878048780487809</v>
      </c>
      <c r="I122" s="3">
        <v>149.75630000000001</v>
      </c>
    </row>
    <row r="123" spans="1:9" x14ac:dyDescent="0.25">
      <c r="A123" s="20" t="s">
        <v>134</v>
      </c>
      <c r="B123" s="8" t="s">
        <v>135</v>
      </c>
      <c r="C123" s="8" t="s">
        <v>45</v>
      </c>
      <c r="D123" s="3">
        <v>120</v>
      </c>
      <c r="E123" s="9">
        <v>108</v>
      </c>
      <c r="F123" s="3">
        <v>108</v>
      </c>
      <c r="G123" s="3">
        <v>0</v>
      </c>
      <c r="H123" s="4">
        <v>1</v>
      </c>
      <c r="I123" s="3">
        <v>125.5151</v>
      </c>
    </row>
    <row r="124" spans="1:9" x14ac:dyDescent="0.25">
      <c r="A124" s="20"/>
      <c r="B124" s="8" t="s">
        <v>136</v>
      </c>
      <c r="C124" s="8" t="s">
        <v>45</v>
      </c>
      <c r="D124" s="3">
        <v>235</v>
      </c>
      <c r="E124" s="9">
        <v>200</v>
      </c>
      <c r="F124" s="3">
        <v>150</v>
      </c>
      <c r="G124" s="3">
        <v>50</v>
      </c>
      <c r="H124" s="4">
        <v>0.75</v>
      </c>
      <c r="I124" s="3">
        <v>140.58760000000001</v>
      </c>
    </row>
    <row r="125" spans="1:9" ht="30" x14ac:dyDescent="0.25">
      <c r="A125" s="20"/>
      <c r="B125" s="8" t="s">
        <v>137</v>
      </c>
      <c r="C125" s="8" t="s">
        <v>45</v>
      </c>
      <c r="D125" s="3">
        <v>500</v>
      </c>
      <c r="E125" s="9">
        <v>403</v>
      </c>
      <c r="F125" s="3">
        <v>290</v>
      </c>
      <c r="G125" s="3">
        <v>113</v>
      </c>
      <c r="H125" s="4">
        <v>0.71960297766749381</v>
      </c>
      <c r="I125" s="3">
        <v>138.41659999999999</v>
      </c>
    </row>
    <row r="126" spans="1:9" x14ac:dyDescent="0.25">
      <c r="A126" s="15" t="s">
        <v>138</v>
      </c>
      <c r="B126" s="8" t="s">
        <v>139</v>
      </c>
      <c r="C126" s="8" t="s">
        <v>45</v>
      </c>
      <c r="D126" s="3">
        <v>367</v>
      </c>
      <c r="E126" s="9">
        <v>311</v>
      </c>
      <c r="F126" s="3">
        <v>180</v>
      </c>
      <c r="G126" s="3">
        <v>131</v>
      </c>
      <c r="H126" s="4">
        <v>0.5787781350482315</v>
      </c>
      <c r="I126" s="3">
        <v>148.95849999999999</v>
      </c>
    </row>
    <row r="127" spans="1:9" x14ac:dyDescent="0.25">
      <c r="A127" s="15" t="s">
        <v>140</v>
      </c>
      <c r="B127" s="8" t="s">
        <v>141</v>
      </c>
      <c r="C127" s="8" t="s">
        <v>45</v>
      </c>
      <c r="D127" s="3">
        <v>212</v>
      </c>
      <c r="E127" s="9">
        <v>186</v>
      </c>
      <c r="F127" s="3">
        <v>160</v>
      </c>
      <c r="G127" s="3">
        <v>26</v>
      </c>
      <c r="H127" s="4">
        <v>0.86021505376344087</v>
      </c>
      <c r="I127" s="3">
        <v>136.54580000000001</v>
      </c>
    </row>
    <row r="128" spans="1:9" x14ac:dyDescent="0.25">
      <c r="A128" s="20" t="s">
        <v>142</v>
      </c>
      <c r="B128" s="14" t="s">
        <v>143</v>
      </c>
      <c r="C128" s="8" t="s">
        <v>45</v>
      </c>
      <c r="D128" s="3">
        <v>61</v>
      </c>
      <c r="E128" s="9">
        <v>59</v>
      </c>
      <c r="F128" s="3">
        <v>50</v>
      </c>
      <c r="G128" s="3">
        <v>9</v>
      </c>
      <c r="H128" s="4">
        <v>0.84745762711864403</v>
      </c>
      <c r="I128" s="3">
        <v>138.1242</v>
      </c>
    </row>
    <row r="129" spans="1:9" x14ac:dyDescent="0.25">
      <c r="A129" s="20"/>
      <c r="B129" s="8" t="s">
        <v>144</v>
      </c>
      <c r="C129" s="8" t="s">
        <v>45</v>
      </c>
      <c r="D129" s="3">
        <v>181</v>
      </c>
      <c r="E129" s="9">
        <v>152</v>
      </c>
      <c r="F129" s="3">
        <v>150</v>
      </c>
      <c r="G129" s="3">
        <v>2</v>
      </c>
      <c r="H129" s="4">
        <v>0.98684210526315785</v>
      </c>
      <c r="I129" s="3">
        <v>123.0825</v>
      </c>
    </row>
    <row r="130" spans="1:9" x14ac:dyDescent="0.25">
      <c r="A130" s="20"/>
      <c r="B130" s="8" t="s">
        <v>145</v>
      </c>
      <c r="C130" s="8" t="s">
        <v>45</v>
      </c>
      <c r="D130" s="3">
        <v>158</v>
      </c>
      <c r="E130" s="9">
        <v>138</v>
      </c>
      <c r="F130" s="3">
        <v>120</v>
      </c>
      <c r="G130" s="3">
        <v>18</v>
      </c>
      <c r="H130" s="4">
        <v>0.86956521739130432</v>
      </c>
      <c r="I130" s="3">
        <v>142.47970000000001</v>
      </c>
    </row>
    <row r="131" spans="1:9" x14ac:dyDescent="0.25">
      <c r="A131" s="20" t="s">
        <v>146</v>
      </c>
      <c r="B131" s="8" t="s">
        <v>147</v>
      </c>
      <c r="C131" s="8" t="s">
        <v>45</v>
      </c>
      <c r="D131" s="3">
        <v>109</v>
      </c>
      <c r="E131" s="9">
        <v>100</v>
      </c>
      <c r="F131" s="3">
        <v>50</v>
      </c>
      <c r="G131" s="3">
        <v>50</v>
      </c>
      <c r="H131" s="4">
        <v>0.5</v>
      </c>
      <c r="I131" s="3">
        <v>149.65440000000001</v>
      </c>
    </row>
    <row r="132" spans="1:9" x14ac:dyDescent="0.25">
      <c r="A132" s="20"/>
      <c r="B132" s="8" t="s">
        <v>148</v>
      </c>
      <c r="C132" s="8" t="s">
        <v>45</v>
      </c>
      <c r="D132" s="3">
        <v>123</v>
      </c>
      <c r="E132" s="9">
        <v>112</v>
      </c>
      <c r="F132" s="3">
        <v>80</v>
      </c>
      <c r="G132" s="3">
        <v>32</v>
      </c>
      <c r="H132" s="4">
        <v>0.7142857142857143</v>
      </c>
      <c r="I132" s="3">
        <v>146.8399</v>
      </c>
    </row>
    <row r="133" spans="1:9" x14ac:dyDescent="0.25">
      <c r="A133" s="20"/>
      <c r="B133" s="8" t="s">
        <v>149</v>
      </c>
      <c r="C133" s="8" t="s">
        <v>45</v>
      </c>
      <c r="D133" s="3">
        <v>64</v>
      </c>
      <c r="E133" s="9">
        <v>60</v>
      </c>
      <c r="F133" s="3">
        <v>50</v>
      </c>
      <c r="G133" s="3">
        <v>10</v>
      </c>
      <c r="H133" s="4">
        <v>0.83333333333333337</v>
      </c>
      <c r="I133" s="3">
        <v>137.5729</v>
      </c>
    </row>
    <row r="134" spans="1:9" x14ac:dyDescent="0.25">
      <c r="A134" s="20"/>
      <c r="B134" s="8" t="s">
        <v>150</v>
      </c>
      <c r="C134" s="8" t="s">
        <v>45</v>
      </c>
      <c r="D134" s="3">
        <v>51</v>
      </c>
      <c r="E134" s="9">
        <v>38</v>
      </c>
      <c r="F134" s="3">
        <v>38</v>
      </c>
      <c r="G134" s="3">
        <v>0</v>
      </c>
      <c r="H134" s="4">
        <v>1</v>
      </c>
      <c r="I134" s="3">
        <v>127.18899999999999</v>
      </c>
    </row>
    <row r="135" spans="1:9" x14ac:dyDescent="0.25">
      <c r="A135" s="20"/>
      <c r="B135" s="8" t="s">
        <v>151</v>
      </c>
      <c r="C135" s="8" t="s">
        <v>45</v>
      </c>
      <c r="D135" s="3">
        <v>648</v>
      </c>
      <c r="E135" s="9">
        <v>537</v>
      </c>
      <c r="F135" s="3">
        <v>300</v>
      </c>
      <c r="G135" s="3">
        <v>237</v>
      </c>
      <c r="H135" s="4">
        <v>0.55865921787709494</v>
      </c>
      <c r="I135" s="3">
        <v>151.2936</v>
      </c>
    </row>
    <row r="136" spans="1:9" x14ac:dyDescent="0.25">
      <c r="A136" s="20"/>
      <c r="B136" s="8" t="s">
        <v>151</v>
      </c>
      <c r="C136" s="8" t="s">
        <v>48</v>
      </c>
      <c r="D136" s="3">
        <v>34</v>
      </c>
      <c r="E136" s="9">
        <v>29</v>
      </c>
      <c r="F136" s="3">
        <v>29</v>
      </c>
      <c r="G136" s="3">
        <v>0</v>
      </c>
      <c r="H136" s="4">
        <v>1</v>
      </c>
      <c r="I136" s="3">
        <v>118.0214</v>
      </c>
    </row>
    <row r="137" spans="1:9" x14ac:dyDescent="0.25">
      <c r="A137" s="26" t="s">
        <v>152</v>
      </c>
      <c r="B137" s="8" t="s">
        <v>153</v>
      </c>
      <c r="C137" s="8" t="s">
        <v>154</v>
      </c>
      <c r="D137" s="3">
        <v>117</v>
      </c>
      <c r="E137" s="9">
        <v>111</v>
      </c>
      <c r="F137" s="3">
        <v>111</v>
      </c>
      <c r="G137" s="3">
        <v>0</v>
      </c>
      <c r="H137" s="4">
        <v>1</v>
      </c>
      <c r="I137" s="3">
        <v>117.3215</v>
      </c>
    </row>
    <row r="138" spans="1:9" x14ac:dyDescent="0.25">
      <c r="A138" s="27"/>
      <c r="B138" s="8" t="s">
        <v>153</v>
      </c>
      <c r="C138" s="8" t="s">
        <v>84</v>
      </c>
      <c r="D138" s="3">
        <v>47</v>
      </c>
      <c r="E138" s="9">
        <v>41</v>
      </c>
      <c r="F138" s="3">
        <v>41</v>
      </c>
      <c r="G138" s="3">
        <v>0</v>
      </c>
      <c r="H138" s="4">
        <v>1</v>
      </c>
      <c r="I138" s="3">
        <v>113.001</v>
      </c>
    </row>
    <row r="139" spans="1:9" x14ac:dyDescent="0.25">
      <c r="A139" s="27"/>
      <c r="B139" s="8" t="s">
        <v>153</v>
      </c>
      <c r="C139" s="8" t="s">
        <v>45</v>
      </c>
      <c r="D139" s="3">
        <v>65</v>
      </c>
      <c r="E139" s="9">
        <v>57</v>
      </c>
      <c r="F139" s="3">
        <v>57</v>
      </c>
      <c r="G139" s="3">
        <v>0</v>
      </c>
      <c r="H139" s="4">
        <v>1</v>
      </c>
      <c r="I139" s="3">
        <v>119.1662</v>
      </c>
    </row>
    <row r="140" spans="1:9" x14ac:dyDescent="0.25">
      <c r="A140" s="27"/>
      <c r="B140" s="8" t="s">
        <v>155</v>
      </c>
      <c r="C140" s="8" t="s">
        <v>84</v>
      </c>
      <c r="D140" s="3">
        <v>40</v>
      </c>
      <c r="E140" s="9">
        <v>36</v>
      </c>
      <c r="F140" s="3">
        <v>36</v>
      </c>
      <c r="G140" s="3">
        <v>0</v>
      </c>
      <c r="H140" s="4">
        <v>1</v>
      </c>
      <c r="I140" s="3">
        <v>121.3314</v>
      </c>
    </row>
    <row r="141" spans="1:9" x14ac:dyDescent="0.25">
      <c r="A141" s="27"/>
      <c r="B141" s="8" t="s">
        <v>155</v>
      </c>
      <c r="C141" s="8" t="s">
        <v>45</v>
      </c>
      <c r="D141" s="3">
        <v>141</v>
      </c>
      <c r="E141" s="9">
        <v>126</v>
      </c>
      <c r="F141" s="3">
        <v>126</v>
      </c>
      <c r="G141" s="3">
        <v>0</v>
      </c>
      <c r="H141" s="4">
        <v>1</v>
      </c>
      <c r="I141" s="3">
        <v>113.56529999999999</v>
      </c>
    </row>
    <row r="142" spans="1:9" x14ac:dyDescent="0.25">
      <c r="A142" s="27"/>
      <c r="B142" s="8" t="s">
        <v>156</v>
      </c>
      <c r="C142" s="8" t="s">
        <v>154</v>
      </c>
      <c r="D142" s="3">
        <v>50</v>
      </c>
      <c r="E142" s="9">
        <v>42</v>
      </c>
      <c r="F142" s="3">
        <v>42</v>
      </c>
      <c r="G142" s="3">
        <v>0</v>
      </c>
      <c r="H142" s="4">
        <v>1</v>
      </c>
      <c r="I142" s="3">
        <v>122.2043</v>
      </c>
    </row>
    <row r="143" spans="1:9" x14ac:dyDescent="0.25">
      <c r="A143" s="27"/>
      <c r="B143" s="8" t="s">
        <v>156</v>
      </c>
      <c r="C143" s="8" t="s">
        <v>45</v>
      </c>
      <c r="D143" s="3">
        <v>93</v>
      </c>
      <c r="E143" s="9">
        <v>74</v>
      </c>
      <c r="F143" s="3">
        <v>74</v>
      </c>
      <c r="G143" s="3">
        <v>0</v>
      </c>
      <c r="H143" s="4">
        <v>1</v>
      </c>
      <c r="I143" s="3">
        <v>118.5183</v>
      </c>
    </row>
    <row r="144" spans="1:9" x14ac:dyDescent="0.25">
      <c r="A144" s="27"/>
      <c r="B144" s="8" t="s">
        <v>157</v>
      </c>
      <c r="C144" s="8" t="s">
        <v>154</v>
      </c>
      <c r="D144" s="3">
        <v>79</v>
      </c>
      <c r="E144" s="9">
        <v>71</v>
      </c>
      <c r="F144" s="3">
        <v>71</v>
      </c>
      <c r="G144" s="3">
        <v>0</v>
      </c>
      <c r="H144" s="4">
        <v>1</v>
      </c>
      <c r="I144" s="3">
        <v>118.1927</v>
      </c>
    </row>
    <row r="145" spans="1:9" x14ac:dyDescent="0.25">
      <c r="A145" s="27"/>
      <c r="B145" s="8" t="s">
        <v>158</v>
      </c>
      <c r="C145" s="8" t="s">
        <v>154</v>
      </c>
      <c r="D145" s="3">
        <v>52</v>
      </c>
      <c r="E145" s="9">
        <v>47</v>
      </c>
      <c r="F145" s="3">
        <v>47</v>
      </c>
      <c r="G145" s="3">
        <v>0</v>
      </c>
      <c r="H145" s="4">
        <v>1</v>
      </c>
      <c r="I145" s="3">
        <v>115.4483</v>
      </c>
    </row>
    <row r="146" spans="1:9" x14ac:dyDescent="0.25">
      <c r="A146" s="27"/>
      <c r="B146" s="8" t="s">
        <v>158</v>
      </c>
      <c r="C146" s="8" t="s">
        <v>84</v>
      </c>
      <c r="D146" s="3">
        <v>22</v>
      </c>
      <c r="E146" s="9">
        <v>15</v>
      </c>
      <c r="F146" s="3">
        <v>15</v>
      </c>
      <c r="G146" s="3">
        <v>0</v>
      </c>
      <c r="H146" s="4">
        <v>1</v>
      </c>
      <c r="I146" s="3">
        <v>112.87139999999999</v>
      </c>
    </row>
    <row r="147" spans="1:9" x14ac:dyDescent="0.25">
      <c r="A147" s="28"/>
      <c r="B147" s="8" t="s">
        <v>158</v>
      </c>
      <c r="C147" s="8" t="s">
        <v>45</v>
      </c>
      <c r="D147" s="3">
        <v>161</v>
      </c>
      <c r="E147" s="9">
        <v>142</v>
      </c>
      <c r="F147" s="3">
        <v>142</v>
      </c>
      <c r="G147" s="3">
        <v>0</v>
      </c>
      <c r="H147" s="4">
        <v>1</v>
      </c>
      <c r="I147" s="3">
        <v>116.5762</v>
      </c>
    </row>
    <row r="148" spans="1:9" ht="30" x14ac:dyDescent="0.25">
      <c r="A148" s="15" t="s">
        <v>159</v>
      </c>
      <c r="B148" s="8" t="s">
        <v>160</v>
      </c>
      <c r="C148" s="8" t="s">
        <v>45</v>
      </c>
      <c r="D148" s="3">
        <v>453</v>
      </c>
      <c r="E148" s="9">
        <v>376</v>
      </c>
      <c r="F148" s="3">
        <v>252</v>
      </c>
      <c r="G148" s="3">
        <v>124</v>
      </c>
      <c r="H148" s="4">
        <v>0.67021276595744683</v>
      </c>
      <c r="I148" s="3">
        <v>140.33670000000001</v>
      </c>
    </row>
    <row r="149" spans="1:9" x14ac:dyDescent="0.25">
      <c r="A149" s="20" t="s">
        <v>161</v>
      </c>
      <c r="B149" s="8" t="s">
        <v>162</v>
      </c>
      <c r="C149" s="8" t="s">
        <v>45</v>
      </c>
      <c r="D149" s="3">
        <v>102</v>
      </c>
      <c r="E149" s="9">
        <v>97</v>
      </c>
      <c r="F149" s="3">
        <v>97</v>
      </c>
      <c r="G149" s="3">
        <v>0</v>
      </c>
      <c r="H149" s="4">
        <v>1</v>
      </c>
      <c r="I149" s="3">
        <v>118.608</v>
      </c>
    </row>
    <row r="150" spans="1:9" x14ac:dyDescent="0.25">
      <c r="A150" s="20"/>
      <c r="B150" s="8" t="s">
        <v>163</v>
      </c>
      <c r="C150" s="8" t="s">
        <v>45</v>
      </c>
      <c r="D150" s="3">
        <v>33</v>
      </c>
      <c r="E150" s="9">
        <v>25</v>
      </c>
      <c r="F150" s="3">
        <v>25</v>
      </c>
      <c r="G150" s="3">
        <v>0</v>
      </c>
      <c r="H150" s="4">
        <v>1</v>
      </c>
      <c r="I150" s="3">
        <v>115.2414</v>
      </c>
    </row>
    <row r="151" spans="1:9" x14ac:dyDescent="0.25">
      <c r="A151" s="20"/>
      <c r="B151" s="8" t="s">
        <v>164</v>
      </c>
      <c r="C151" s="8" t="s">
        <v>45</v>
      </c>
      <c r="D151" s="3">
        <v>142</v>
      </c>
      <c r="E151" s="9">
        <v>126</v>
      </c>
      <c r="F151" s="3">
        <v>126</v>
      </c>
      <c r="G151" s="3">
        <v>0</v>
      </c>
      <c r="H151" s="4">
        <v>1</v>
      </c>
      <c r="I151" s="3">
        <v>116.2157</v>
      </c>
    </row>
    <row r="152" spans="1:9" x14ac:dyDescent="0.25">
      <c r="A152" s="20" t="s">
        <v>165</v>
      </c>
      <c r="B152" s="8" t="s">
        <v>166</v>
      </c>
      <c r="C152" s="8" t="s">
        <v>45</v>
      </c>
      <c r="D152" s="3">
        <v>73</v>
      </c>
      <c r="E152" s="9">
        <v>66</v>
      </c>
      <c r="F152" s="3">
        <v>30</v>
      </c>
      <c r="G152" s="3">
        <v>36</v>
      </c>
      <c r="H152" s="4">
        <v>0.45454545454545453</v>
      </c>
      <c r="I152" s="3">
        <v>146.874</v>
      </c>
    </row>
    <row r="153" spans="1:9" x14ac:dyDescent="0.25">
      <c r="A153" s="20"/>
      <c r="B153" s="8" t="s">
        <v>166</v>
      </c>
      <c r="C153" s="8" t="s">
        <v>48</v>
      </c>
      <c r="D153" s="3">
        <v>22</v>
      </c>
      <c r="E153" s="9">
        <v>19</v>
      </c>
      <c r="F153" s="3">
        <v>19</v>
      </c>
      <c r="G153" s="3">
        <v>0</v>
      </c>
      <c r="H153" s="4">
        <v>1</v>
      </c>
      <c r="I153" s="3">
        <v>111.0013</v>
      </c>
    </row>
    <row r="154" spans="1:9" ht="30" x14ac:dyDescent="0.25">
      <c r="A154" s="20"/>
      <c r="B154" s="8" t="s">
        <v>167</v>
      </c>
      <c r="C154" s="8" t="s">
        <v>45</v>
      </c>
      <c r="D154" s="3">
        <v>203</v>
      </c>
      <c r="E154" s="9">
        <v>176</v>
      </c>
      <c r="F154" s="3">
        <v>135</v>
      </c>
      <c r="G154" s="3">
        <v>41</v>
      </c>
      <c r="H154" s="4">
        <v>0.76704545454545459</v>
      </c>
      <c r="I154" s="3">
        <v>139.2226</v>
      </c>
    </row>
    <row r="155" spans="1:9" x14ac:dyDescent="0.25">
      <c r="A155" s="20" t="s">
        <v>168</v>
      </c>
      <c r="B155" s="8" t="s">
        <v>169</v>
      </c>
      <c r="C155" s="8" t="s">
        <v>45</v>
      </c>
      <c r="D155" s="3">
        <v>27</v>
      </c>
      <c r="E155" s="9">
        <v>24</v>
      </c>
      <c r="F155" s="3">
        <v>24</v>
      </c>
      <c r="G155" s="3">
        <v>0</v>
      </c>
      <c r="H155" s="4">
        <v>1</v>
      </c>
      <c r="I155" s="3">
        <v>123.6737</v>
      </c>
    </row>
    <row r="156" spans="1:9" x14ac:dyDescent="0.25">
      <c r="A156" s="20"/>
      <c r="B156" s="8" t="s">
        <v>170</v>
      </c>
      <c r="C156" s="8" t="s">
        <v>45</v>
      </c>
      <c r="D156" s="3">
        <v>267</v>
      </c>
      <c r="E156" s="9">
        <v>232</v>
      </c>
      <c r="F156" s="3">
        <v>200</v>
      </c>
      <c r="G156" s="3">
        <v>32</v>
      </c>
      <c r="H156" s="4">
        <v>0.86206896551724133</v>
      </c>
      <c r="I156" s="3">
        <v>134.98609999999999</v>
      </c>
    </row>
    <row r="157" spans="1:9" x14ac:dyDescent="0.25">
      <c r="C157" s="19" t="s">
        <v>175</v>
      </c>
      <c r="D157" s="12">
        <f>SUM(D42:D156)</f>
        <v>18410</v>
      </c>
      <c r="E157" s="12">
        <f t="shared" ref="E157:G157" si="1">SUM(E42:E156)</f>
        <v>15228</v>
      </c>
      <c r="F157" s="12">
        <f t="shared" si="1"/>
        <v>11622</v>
      </c>
      <c r="G157" s="12">
        <f t="shared" si="1"/>
        <v>3606</v>
      </c>
      <c r="H157" s="13">
        <f>+G157/E157</f>
        <v>0.2368006304176517</v>
      </c>
    </row>
    <row r="158" spans="1:9" x14ac:dyDescent="0.25">
      <c r="H158" s="5"/>
    </row>
    <row r="159" spans="1:9" ht="17.25" x14ac:dyDescent="0.3">
      <c r="B159" s="25" t="s">
        <v>174</v>
      </c>
      <c r="C159" s="25"/>
      <c r="D159" s="10">
        <f>+D157+D37</f>
        <v>51132</v>
      </c>
      <c r="E159" s="10">
        <f>+E157+E37</f>
        <v>42010</v>
      </c>
      <c r="F159" s="10">
        <f>+F157+F37</f>
        <v>23261</v>
      </c>
      <c r="G159" s="10">
        <f>+G157+G37</f>
        <v>18749</v>
      </c>
      <c r="H159" s="11">
        <f>+G159/E159</f>
        <v>0.44629850035705787</v>
      </c>
    </row>
  </sheetData>
  <mergeCells count="29">
    <mergeCell ref="B159:C159"/>
    <mergeCell ref="A128:A130"/>
    <mergeCell ref="A131:A136"/>
    <mergeCell ref="A137:A147"/>
    <mergeCell ref="A149:A151"/>
    <mergeCell ref="A152:A154"/>
    <mergeCell ref="A155:A156"/>
    <mergeCell ref="A123:A125"/>
    <mergeCell ref="A73:A78"/>
    <mergeCell ref="A79:A80"/>
    <mergeCell ref="A81:A83"/>
    <mergeCell ref="A84:A91"/>
    <mergeCell ref="A94:A99"/>
    <mergeCell ref="A100:A102"/>
    <mergeCell ref="A103:A104"/>
    <mergeCell ref="A105:A109"/>
    <mergeCell ref="A110:A116"/>
    <mergeCell ref="A117:A119"/>
    <mergeCell ref="A120:A122"/>
    <mergeCell ref="A65:A72"/>
    <mergeCell ref="A3:I3"/>
    <mergeCell ref="A1:H1"/>
    <mergeCell ref="A42:A45"/>
    <mergeCell ref="A46:A50"/>
    <mergeCell ref="A51:A53"/>
    <mergeCell ref="A54:A55"/>
    <mergeCell ref="A56:A64"/>
    <mergeCell ref="A5:A36"/>
    <mergeCell ref="A40:I40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2902877</cp:lastModifiedBy>
  <cp:lastPrinted>2012-01-30T22:01:22Z</cp:lastPrinted>
  <dcterms:created xsi:type="dcterms:W3CDTF">2011-06-01T19:11:24Z</dcterms:created>
  <dcterms:modified xsi:type="dcterms:W3CDTF">2012-01-30T22:02:32Z</dcterms:modified>
</cp:coreProperties>
</file>